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IMBOTE\PAQUETES\02 EN PROCESO\P46 - SERVICIO DE GESTION DE RESIDUOS\ANEXO 1\PLIEGO\TDR\ANEXOS\ANEXO 1 - PLANTILLA DE PRESUPUESTO\"/>
    </mc:Choice>
  </mc:AlternateContent>
  <xr:revisionPtr revIDLastSave="0" documentId="13_ncr:1_{C9F2BD4A-65B3-4541-8FF8-8F11984AE4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CONSOLIDADO!$A$1:$L$38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2" l="1"/>
  <c r="L21" i="12"/>
  <c r="L20" i="12"/>
  <c r="L18" i="12"/>
  <c r="L17" i="11"/>
  <c r="L16" i="11"/>
  <c r="L22" i="11"/>
  <c r="L21" i="11"/>
  <c r="L20" i="11"/>
  <c r="L17" i="12"/>
  <c r="L16" i="12"/>
  <c r="L18" i="11"/>
  <c r="L28" i="12"/>
  <c r="L29" i="12" s="1"/>
  <c r="L26" i="12"/>
  <c r="L25" i="12"/>
  <c r="L25" i="11" l="1"/>
  <c r="L26" i="11" s="1"/>
  <c r="L27" i="11" s="1"/>
  <c r="L24" i="12"/>
</calcChain>
</file>

<file path=xl/sharedStrings.xml><?xml version="1.0" encoding="utf-8"?>
<sst xmlns="http://schemas.openxmlformats.org/spreadsheetml/2006/main" count="93" uniqueCount="45">
  <si>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</si>
  <si>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</si>
  <si>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</si>
  <si>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</si>
  <si>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</si>
  <si>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</si>
  <si>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</si>
  <si>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</si>
  <si>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</si>
  <si>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</si>
  <si>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</si>
  <si>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</si>
  <si>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</si>
  <si>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</si>
  <si>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</si>
  <si>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</si>
  <si>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</si>
  <si>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</si>
  <si>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</si>
  <si>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</si>
  <si>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</si>
  <si>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</si>
  <si>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</si>
  <si>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</si>
  <si>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</si>
  <si>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</si>
  <si>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</si>
  <si>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</si>
  <si>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</si>
  <si>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</si>
  <si>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</si>
  <si>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</si>
  <si>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</si>
  <si>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</si>
  <si>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TOTAL</t>
  </si>
  <si>
    <t>SERVICIO DE GESTIÓN DE RESIDUOS</t>
  </si>
  <si>
    <t>VIAJE</t>
  </si>
  <si>
    <t>RESIDUOS NO PELIGROSOS</t>
  </si>
  <si>
    <t>Viaje de 10 Toneladas Transporte para eliminación de residuos sólidos no peligrosos</t>
  </si>
  <si>
    <t>TN</t>
  </si>
  <si>
    <t>Disposicion final de residuos en relleno sanitario autorizado</t>
  </si>
  <si>
    <t>RESIDUOS PELIGROSOS</t>
  </si>
  <si>
    <t>Viaje de 05 TN Transporte para eliminación de residuos sólidos no peligrosos</t>
  </si>
  <si>
    <t>Reaprovechamiento o comercialización de los residuos reaprovechables</t>
  </si>
  <si>
    <t>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</si>
</sst>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5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6" fillId="0" borderId="15" xfId="216" applyNumberFormat="1" applyFont="1" applyFill="1" applyBorder="1" applyAlignment="1">
      <alignment horizontal="center" vertical="center"/>
    </xf>
    <xf numFmtId="0" fontId="61" fillId="0" borderId="39" xfId="215" applyNumberFormat="1" applyFont="1" applyFill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/>
    </xf>
    <xf numFmtId="0" fontId="71" fillId="0" borderId="38" xfId="0" applyFont="1" applyBorder="1" applyAlignment="1">
      <alignment horizontal="center" vertical="center"/>
    </xf>
    <xf numFmtId="4" fontId="72" fillId="0" borderId="42" xfId="33" applyNumberFormat="1" applyFont="1" applyBorder="1" applyAlignment="1">
      <alignment vertical="center" wrapText="1"/>
    </xf>
    <xf numFmtId="4" fontId="73" fillId="0" borderId="42" xfId="33" applyNumberFormat="1" applyFont="1" applyBorder="1" applyAlignment="1">
      <alignment vertical="center" wrapText="1"/>
    </xf>
    <xf numFmtId="4" fontId="43" fillId="0" borderId="57" xfId="33" applyNumberFormat="1" applyFont="1" applyBorder="1" applyAlignment="1">
      <alignment vertical="center" wrapText="1"/>
    </xf>
    <xf numFmtId="9" fontId="72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2" fillId="0" borderId="37" xfId="33" applyNumberFormat="1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70" fillId="0" borderId="38" xfId="0" applyFont="1" applyBorder="1" applyAlignment="1">
      <alignment horizontal="center" vertical="center"/>
    </xf>
    <xf numFmtId="0" fontId="70" fillId="36" borderId="38" xfId="0" applyFont="1" applyFill="1" applyBorder="1" applyAlignment="1">
      <alignment horizontal="center" vertical="center"/>
    </xf>
    <xf numFmtId="0" fontId="61" fillId="36" borderId="33" xfId="0" applyFont="1" applyFill="1" applyBorder="1" applyAlignment="1">
      <alignment horizontal="center" vertical="center" wrapText="1"/>
    </xf>
    <xf numFmtId="0" fontId="61" fillId="36" borderId="39" xfId="0" applyFont="1" applyFill="1" applyBorder="1" applyAlignment="1">
      <alignment horizontal="center" vertical="center" wrapText="1"/>
    </xf>
    <xf numFmtId="0" fontId="61" fillId="36" borderId="39" xfId="215" applyNumberFormat="1" applyFont="1" applyFill="1" applyBorder="1" applyAlignment="1">
      <alignment horizontal="center" vertical="center" wrapText="1"/>
    </xf>
    <xf numFmtId="4" fontId="43" fillId="36" borderId="25" xfId="33" applyNumberFormat="1" applyFont="1" applyFill="1" applyBorder="1" applyAlignment="1">
      <alignment vertical="center" wrapText="1"/>
    </xf>
    <xf numFmtId="4" fontId="43" fillId="36" borderId="37" xfId="33" applyNumberFormat="1" applyFont="1" applyFill="1" applyBorder="1" applyAlignment="1">
      <alignment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48" fillId="0" borderId="13" xfId="33" applyFont="1" applyBorder="1" applyAlignment="1">
      <alignment horizontal="left" vertical="center" wrapText="1"/>
    </xf>
    <xf numFmtId="49" fontId="64" fillId="34" borderId="41" xfId="0" applyNumberFormat="1" applyFont="1" applyFill="1" applyBorder="1" applyAlignment="1">
      <alignment horizontal="left" vertical="center" wrapText="1"/>
    </xf>
    <xf numFmtId="49" fontId="64" fillId="34" borderId="13" xfId="0" applyNumberFormat="1" applyFont="1" applyFill="1" applyBorder="1" applyAlignment="1">
      <alignment horizontal="left" vertical="center" wrapText="1"/>
    </xf>
    <xf numFmtId="49" fontId="64" fillId="34" borderId="14" xfId="0" applyNumberFormat="1" applyFont="1" applyFill="1" applyBorder="1" applyAlignment="1">
      <alignment horizontal="left" vertical="center" wrapText="1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49" fontId="62" fillId="0" borderId="39" xfId="0" applyNumberFormat="1" applyFont="1" applyBorder="1" applyAlignment="1">
      <alignment horizontal="left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41" fillId="0" borderId="0" xfId="33" applyFont="1"/>
    <xf numFmtId="49" fontId="75" fillId="36" borderId="39" xfId="0" applyNumberFormat="1" applyFont="1" applyFill="1" applyBorder="1" applyAlignment="1">
      <alignment horizontal="left" vertical="center" wrapText="1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58" fillId="35" borderId="40" xfId="33" applyFont="1" applyFill="1" applyBorder="1" applyAlignment="1">
      <alignment horizontal="center" vertical="center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0" fontId="68" fillId="34" borderId="27" xfId="33" applyFont="1" applyFill="1" applyBorder="1" applyAlignment="1">
      <alignment horizontal="center" vertical="center"/>
    </xf>
    <xf numFmtId="0" fontId="68" fillId="34" borderId="28" xfId="33" applyFont="1" applyFill="1" applyBorder="1" applyAlignment="1">
      <alignment horizontal="center" vertical="center"/>
    </xf>
    <xf numFmtId="0" fontId="68" fillId="34" borderId="26" xfId="33" applyFont="1" applyFill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56" fillId="35" borderId="24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  <xf numFmtId="0" fontId="74" fillId="0" borderId="54" xfId="0" applyFont="1" applyBorder="1" applyAlignment="1">
      <alignment horizontal="right" vertical="center"/>
    </xf>
    <xf numFmtId="0" fontId="74" fillId="0" borderId="55" xfId="0" applyFont="1" applyBorder="1" applyAlignment="1">
      <alignment horizontal="right" vertical="center"/>
    </xf>
    <xf numFmtId="0" fontId="74" fillId="0" borderId="44" xfId="0" applyFont="1" applyBorder="1" applyAlignment="1">
      <alignment horizontal="right" vertical="center"/>
    </xf>
    <xf numFmtId="49" fontId="67" fillId="34" borderId="41" xfId="0" applyNumberFormat="1" applyFont="1" applyFill="1" applyBorder="1" applyAlignment="1">
      <alignment horizontal="left" vertical="center" wrapText="1"/>
    </xf>
    <xf numFmtId="49" fontId="67" fillId="34" borderId="13" xfId="0" applyNumberFormat="1" applyFont="1" applyFill="1" applyBorder="1" applyAlignment="1">
      <alignment horizontal="left" vertical="center" wrapText="1"/>
    </xf>
    <xf numFmtId="49" fontId="67" fillId="34" borderId="14" xfId="0" applyNumberFormat="1" applyFont="1" applyFill="1" applyBorder="1" applyAlignment="1">
      <alignment horizontal="left" vertical="center" wrapText="1"/>
    </xf>
    <xf numFmtId="0" fontId="39" fillId="0" borderId="0" xfId="33" applyFont="1" applyBorder="1" applyAlignment="1">
      <alignment horizontal="center"/>
    </xf>
    <xf numFmtId="0" fontId="55" fillId="0" borderId="0" xfId="33" applyFont="1" applyBorder="1" applyAlignment="1">
      <alignment horizontal="center" vertical="center" wrapText="1"/>
    </xf>
    <xf numFmtId="0" fontId="19" fillId="0" borderId="0" xfId="33" applyBorder="1" applyAlignment="1">
      <alignment horizontal="left" vertical="center"/>
    </xf>
    <xf numFmtId="0" fontId="63" fillId="0" borderId="0" xfId="33" applyFont="1" applyBorder="1" applyAlignment="1">
      <alignment horizontal="left"/>
    </xf>
    <xf numFmtId="0" fontId="48" fillId="0" borderId="0" xfId="33" applyFont="1" applyBorder="1"/>
    <xf numFmtId="0" fontId="49" fillId="0" borderId="0" xfId="33" applyFont="1" applyBorder="1" applyAlignment="1">
      <alignment horizontal="left"/>
    </xf>
    <xf numFmtId="0" fontId="50" fillId="0" borderId="0" xfId="33" applyFont="1" applyBorder="1" applyAlignment="1">
      <alignment horizontal="left" vertical="center" wrapText="1"/>
    </xf>
    <xf numFmtId="0" fontId="49" fillId="0" borderId="0" xfId="33" applyFont="1" applyBorder="1" applyAlignment="1">
      <alignment horizontal="center" vertical="center"/>
    </xf>
    <xf numFmtId="0" fontId="19" fillId="0" borderId="0" xfId="33" applyBorder="1"/>
    <xf numFmtId="0" fontId="51" fillId="0" borderId="0" xfId="0" applyFont="1" applyBorder="1"/>
    <xf numFmtId="0" fontId="40" fillId="0" borderId="0" xfId="33" applyFont="1" applyBorder="1"/>
    <xf numFmtId="0" fontId="40" fillId="0" borderId="0" xfId="33" applyFont="1" applyBorder="1" applyAlignment="1">
      <alignment vertical="center"/>
    </xf>
    <xf numFmtId="0" fontId="40" fillId="0" borderId="0" xfId="33" applyFont="1" applyBorder="1" applyAlignment="1">
      <alignment horizontal="left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89646</xdr:colOff>
      <xdr:row>0</xdr:row>
      <xdr:rowOff>80346</xdr:rowOff>
    </xdr:from>
    <xdr:to>
      <xdr:col>2</xdr:col>
      <xdr:colOff>840441</xdr:colOff>
      <xdr:row>3</xdr:row>
      <xdr:rowOff>156882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6" y="80346"/>
          <a:ext cx="2185148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67232</xdr:colOff>
      <xdr:row>0</xdr:row>
      <xdr:rowOff>57934</xdr:rowOff>
    </xdr:from>
    <xdr:to>
      <xdr:col>2</xdr:col>
      <xdr:colOff>874058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2" y="57934"/>
          <a:ext cx="2274797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"/>
  <sheetViews>
    <sheetView showGridLines="0" tabSelected="1" view="pageBreakPreview" topLeftCell="A26" zoomScale="85" zoomScaleNormal="85" zoomScaleSheetLayoutView="85" workbookViewId="0">
      <selection activeCell="E33" sqref="E33:G33"/>
    </sheetView>
  </sheetViews>
  <sheetFormatPr baseColWidth="10" defaultColWidth="11.44140625" defaultRowHeight="12.6"/>
  <cols>
    <col min="1" max="1" width="10.5546875" style="2" customWidth="1"/>
    <col min="2" max="2" width="10.88671875" style="2" customWidth="1"/>
    <col min="3" max="3" width="14.33203125" style="2" customWidth="1"/>
    <col min="4" max="4" width="13.33203125" style="2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32.33203125" style="2" customWidth="1"/>
    <col min="13" max="16384" width="11.44140625" style="2"/>
  </cols>
  <sheetData>
    <row r="1" spans="1:21" ht="37.5" customHeight="1">
      <c r="A1" s="118"/>
      <c r="B1" s="119"/>
      <c r="C1" s="119"/>
      <c r="D1" s="120"/>
      <c r="E1" s="124" t="s">
        <v>22</v>
      </c>
      <c r="F1" s="125"/>
      <c r="G1" s="125"/>
      <c r="H1" s="125"/>
      <c r="I1" s="125"/>
      <c r="J1" s="126"/>
      <c r="K1" s="99"/>
      <c r="L1" s="100"/>
    </row>
    <row r="2" spans="1:21" ht="37.5" customHeight="1">
      <c r="A2" s="121"/>
      <c r="B2" s="167"/>
      <c r="C2" s="167"/>
      <c r="D2" s="123"/>
      <c r="E2" s="127"/>
      <c r="F2" s="168"/>
      <c r="G2" s="168"/>
      <c r="H2" s="168"/>
      <c r="I2" s="168"/>
      <c r="J2" s="129"/>
      <c r="K2" s="101"/>
      <c r="L2" s="102"/>
    </row>
    <row r="3" spans="1:21" ht="15.75" customHeight="1">
      <c r="A3" s="121"/>
      <c r="B3" s="167"/>
      <c r="C3" s="167"/>
      <c r="D3" s="123"/>
      <c r="E3" s="127"/>
      <c r="F3" s="168"/>
      <c r="G3" s="168"/>
      <c r="H3" s="168"/>
      <c r="I3" s="168"/>
      <c r="J3" s="129"/>
      <c r="K3" s="105" t="s">
        <v>19</v>
      </c>
      <c r="L3" s="106"/>
    </row>
    <row r="4" spans="1:21" ht="15.75" customHeight="1">
      <c r="A4" s="121"/>
      <c r="B4" s="167"/>
      <c r="C4" s="167"/>
      <c r="D4" s="123"/>
      <c r="E4" s="127"/>
      <c r="F4" s="168"/>
      <c r="G4" s="168"/>
      <c r="H4" s="168"/>
      <c r="I4" s="168"/>
      <c r="J4" s="129"/>
      <c r="K4" s="108" t="s">
        <v>18</v>
      </c>
      <c r="L4" s="110"/>
    </row>
    <row r="5" spans="1:21" ht="15.75" customHeight="1">
      <c r="A5" s="112" t="s">
        <v>23</v>
      </c>
      <c r="B5" s="169"/>
      <c r="C5" s="169"/>
      <c r="D5" s="114"/>
      <c r="E5" s="127"/>
      <c r="F5" s="168"/>
      <c r="G5" s="168"/>
      <c r="H5" s="168"/>
      <c r="I5" s="168"/>
      <c r="J5" s="129"/>
      <c r="K5" s="109"/>
      <c r="L5" s="111"/>
    </row>
    <row r="6" spans="1:21" ht="12" customHeight="1" thickBot="1">
      <c r="A6" s="115" t="s">
        <v>24</v>
      </c>
      <c r="B6" s="116"/>
      <c r="C6" s="116"/>
      <c r="D6" s="117"/>
      <c r="E6" s="130"/>
      <c r="F6" s="131"/>
      <c r="G6" s="131"/>
      <c r="H6" s="131"/>
      <c r="I6" s="131"/>
      <c r="J6" s="132"/>
      <c r="K6" s="60"/>
      <c r="L6" s="37"/>
    </row>
    <row r="7" spans="1:21" s="4" customFormat="1" ht="13.8">
      <c r="A7" s="133" t="s">
        <v>17</v>
      </c>
      <c r="B7" s="170"/>
      <c r="C7" s="170"/>
      <c r="D7" s="171"/>
      <c r="E7" s="171"/>
      <c r="F7" s="171"/>
      <c r="G7" s="171"/>
      <c r="H7" s="171"/>
      <c r="I7" s="171"/>
      <c r="J7" s="171"/>
      <c r="K7" s="172"/>
      <c r="L7" s="23"/>
      <c r="N7" s="5"/>
    </row>
    <row r="8" spans="1:21" s="39" customFormat="1" ht="16.5" customHeight="1">
      <c r="A8" s="86" t="s">
        <v>0</v>
      </c>
      <c r="B8" s="173"/>
      <c r="C8" s="173"/>
      <c r="D8" s="88"/>
      <c r="E8" s="88"/>
      <c r="F8" s="88"/>
      <c r="G8" s="88"/>
      <c r="H8" s="88"/>
      <c r="I8" s="88"/>
      <c r="J8" s="88"/>
      <c r="K8" s="174"/>
      <c r="L8" s="41"/>
      <c r="N8" s="42"/>
    </row>
    <row r="9" spans="1:21" s="39" customFormat="1" ht="16.5" customHeight="1">
      <c r="A9" s="86" t="s">
        <v>1</v>
      </c>
      <c r="B9" s="173"/>
      <c r="C9" s="173"/>
      <c r="D9" s="88"/>
      <c r="E9" s="88"/>
      <c r="F9" s="88"/>
      <c r="G9" s="88"/>
      <c r="H9" s="88"/>
      <c r="I9" s="88"/>
      <c r="J9" s="88"/>
      <c r="K9" s="174"/>
      <c r="L9" s="41"/>
      <c r="N9" s="42"/>
    </row>
    <row r="10" spans="1:21" s="39" customFormat="1" ht="16.5" customHeight="1">
      <c r="A10" s="86" t="s">
        <v>2</v>
      </c>
      <c r="B10" s="173"/>
      <c r="C10" s="173"/>
      <c r="D10" s="88"/>
      <c r="E10" s="88"/>
      <c r="F10" s="88"/>
      <c r="G10" s="88"/>
      <c r="H10" s="88"/>
      <c r="I10" s="88"/>
      <c r="J10" s="88"/>
      <c r="K10" s="174"/>
      <c r="L10" s="41"/>
      <c r="N10" s="42"/>
    </row>
    <row r="11" spans="1:21" s="39" customFormat="1" ht="16.5" customHeight="1">
      <c r="A11" s="86" t="s">
        <v>3</v>
      </c>
      <c r="B11" s="173"/>
      <c r="C11" s="173"/>
      <c r="D11" s="88"/>
      <c r="E11" s="88"/>
      <c r="F11" s="88"/>
      <c r="G11" s="88"/>
      <c r="H11" s="88"/>
      <c r="I11" s="88"/>
      <c r="J11" s="88"/>
      <c r="K11" s="174"/>
      <c r="L11" s="41"/>
      <c r="N11" s="42"/>
    </row>
    <row r="12" spans="1:21" ht="28.5" customHeight="1" thickBot="1">
      <c r="A12" s="38"/>
      <c r="B12" s="175"/>
      <c r="C12" s="175"/>
      <c r="D12" s="175"/>
      <c r="E12" s="175"/>
      <c r="F12" s="175"/>
      <c r="G12" s="175"/>
      <c r="H12" s="175"/>
      <c r="I12" s="175"/>
      <c r="J12" s="62"/>
      <c r="K12" s="62" t="s">
        <v>25</v>
      </c>
      <c r="L12" s="63">
        <v>44829</v>
      </c>
    </row>
    <row r="13" spans="1:21" ht="40.200000000000003" customHeight="1" thickBot="1">
      <c r="A13" s="44" t="s">
        <v>10</v>
      </c>
      <c r="B13" s="45" t="s">
        <v>4</v>
      </c>
      <c r="C13" s="45" t="s">
        <v>5</v>
      </c>
      <c r="D13" s="45"/>
      <c r="E13" s="107" t="s">
        <v>6</v>
      </c>
      <c r="F13" s="107"/>
      <c r="G13" s="107"/>
      <c r="H13" s="107"/>
      <c r="I13" s="107"/>
      <c r="J13" s="107"/>
      <c r="K13" s="47" t="s">
        <v>16</v>
      </c>
      <c r="L13" s="48" t="s">
        <v>15</v>
      </c>
      <c r="N13" s="103"/>
      <c r="O13" s="103"/>
      <c r="P13" s="103"/>
      <c r="Q13" s="6"/>
      <c r="R13" s="7"/>
      <c r="S13" s="7"/>
      <c r="T13" s="7"/>
      <c r="U13" s="7"/>
    </row>
    <row r="14" spans="1:21" ht="27" customHeight="1">
      <c r="A14" s="138" t="s">
        <v>35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40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80">
        <v>1</v>
      </c>
      <c r="B15" s="81"/>
      <c r="C15" s="82"/>
      <c r="D15" s="83"/>
      <c r="E15" s="104" t="s">
        <v>37</v>
      </c>
      <c r="F15" s="104"/>
      <c r="G15" s="104"/>
      <c r="H15" s="104"/>
      <c r="I15" s="104"/>
      <c r="J15" s="104"/>
      <c r="K15" s="84"/>
      <c r="L15" s="85"/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65">
        <v>1.1000000000000001</v>
      </c>
      <c r="B16" s="50" t="s">
        <v>36</v>
      </c>
      <c r="C16" s="51">
        <v>24</v>
      </c>
      <c r="D16" s="64"/>
      <c r="E16" s="95" t="s">
        <v>42</v>
      </c>
      <c r="F16" s="95"/>
      <c r="G16" s="95"/>
      <c r="H16" s="95"/>
      <c r="I16" s="95"/>
      <c r="J16" s="95"/>
      <c r="K16" s="52"/>
      <c r="L16" s="53">
        <f>+K16*C16</f>
        <v>0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65">
        <v>1.2</v>
      </c>
      <c r="B17" s="50" t="s">
        <v>39</v>
      </c>
      <c r="C17" s="51">
        <v>115</v>
      </c>
      <c r="D17" s="64"/>
      <c r="E17" s="95" t="s">
        <v>40</v>
      </c>
      <c r="F17" s="95"/>
      <c r="G17" s="95"/>
      <c r="H17" s="95"/>
      <c r="I17" s="95"/>
      <c r="J17" s="95"/>
      <c r="K17" s="52"/>
      <c r="L17" s="53">
        <f>+K17*C17</f>
        <v>0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65">
        <v>1.3</v>
      </c>
      <c r="B18" s="50" t="s">
        <v>39</v>
      </c>
      <c r="C18" s="51">
        <v>15</v>
      </c>
      <c r="D18" s="64"/>
      <c r="E18" s="95" t="s">
        <v>43</v>
      </c>
      <c r="F18" s="95"/>
      <c r="G18" s="95"/>
      <c r="H18" s="95"/>
      <c r="I18" s="95"/>
      <c r="J18" s="95"/>
      <c r="K18" s="52"/>
      <c r="L18" s="53">
        <f t="shared" ref="L18" si="0">+K18*C18</f>
        <v>0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80">
        <v>2</v>
      </c>
      <c r="B19" s="81"/>
      <c r="C19" s="82"/>
      <c r="D19" s="83"/>
      <c r="E19" s="104" t="s">
        <v>41</v>
      </c>
      <c r="F19" s="104"/>
      <c r="G19" s="104"/>
      <c r="H19" s="104"/>
      <c r="I19" s="104"/>
      <c r="J19" s="104"/>
      <c r="K19" s="84"/>
      <c r="L19" s="85"/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65">
        <v>2.1</v>
      </c>
      <c r="B20" s="50" t="s">
        <v>36</v>
      </c>
      <c r="C20" s="51">
        <v>5</v>
      </c>
      <c r="D20" s="64"/>
      <c r="E20" s="95" t="s">
        <v>38</v>
      </c>
      <c r="F20" s="95"/>
      <c r="G20" s="95"/>
      <c r="H20" s="95"/>
      <c r="I20" s="95"/>
      <c r="J20" s="95"/>
      <c r="K20" s="52"/>
      <c r="L20" s="53">
        <f t="shared" ref="L20" si="1">+K20*C20</f>
        <v>0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65">
        <v>2.2000000000000002</v>
      </c>
      <c r="B21" s="50" t="s">
        <v>39</v>
      </c>
      <c r="C21" s="51">
        <v>12</v>
      </c>
      <c r="D21" s="64"/>
      <c r="E21" s="95" t="s">
        <v>40</v>
      </c>
      <c r="F21" s="95"/>
      <c r="G21" s="95"/>
      <c r="H21" s="95"/>
      <c r="I21" s="95"/>
      <c r="J21" s="95"/>
      <c r="K21" s="52"/>
      <c r="L21" s="53">
        <f t="shared" ref="L21:L22" si="2">+K21*C21</f>
        <v>0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65">
        <v>2.2999999999999998</v>
      </c>
      <c r="B22" s="50" t="s">
        <v>44</v>
      </c>
      <c r="C22" s="51">
        <v>5600</v>
      </c>
      <c r="D22" s="64"/>
      <c r="E22" s="95" t="s">
        <v>43</v>
      </c>
      <c r="F22" s="95"/>
      <c r="G22" s="95"/>
      <c r="H22" s="95"/>
      <c r="I22" s="95"/>
      <c r="J22" s="95"/>
      <c r="K22" s="52"/>
      <c r="L22" s="53">
        <f t="shared" si="2"/>
        <v>0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>
      <c r="A23" s="66"/>
      <c r="B23" s="50"/>
      <c r="C23" s="51"/>
      <c r="D23" s="64"/>
      <c r="E23" s="96"/>
      <c r="F23" s="97"/>
      <c r="G23" s="97"/>
      <c r="H23" s="97"/>
      <c r="I23" s="97"/>
      <c r="J23" s="98"/>
      <c r="K23" s="52"/>
      <c r="L23" s="53"/>
      <c r="N23" s="10"/>
      <c r="O23" s="11"/>
      <c r="P23" s="11"/>
      <c r="Q23" s="12"/>
      <c r="R23" s="13"/>
      <c r="S23" s="13"/>
      <c r="T23" s="13"/>
      <c r="U23" s="13"/>
    </row>
    <row r="24" spans="1:21" s="9" customFormat="1" ht="30" customHeight="1">
      <c r="A24" s="66"/>
      <c r="B24" s="50"/>
      <c r="C24" s="51"/>
      <c r="D24" s="64"/>
      <c r="E24" s="96"/>
      <c r="F24" s="97"/>
      <c r="G24" s="97"/>
      <c r="H24" s="97"/>
      <c r="I24" s="97"/>
      <c r="J24" s="98"/>
      <c r="K24" s="52"/>
      <c r="L24" s="53"/>
      <c r="N24" s="10"/>
      <c r="O24" s="11"/>
      <c r="P24" s="11"/>
      <c r="Q24" s="12"/>
      <c r="R24" s="13"/>
      <c r="S24" s="13"/>
      <c r="T24" s="13"/>
      <c r="U24" s="13"/>
    </row>
    <row r="25" spans="1:21" s="9" customFormat="1" ht="30" customHeight="1">
      <c r="A25" s="89" t="s">
        <v>21</v>
      </c>
      <c r="B25" s="90"/>
      <c r="C25" s="90"/>
      <c r="D25" s="90"/>
      <c r="E25" s="90"/>
      <c r="F25" s="90"/>
      <c r="G25" s="90"/>
      <c r="H25" s="90"/>
      <c r="I25" s="90"/>
      <c r="J25" s="90"/>
      <c r="K25" s="91"/>
      <c r="L25" s="67">
        <f>SUM(L15:L24)</f>
        <v>0</v>
      </c>
      <c r="N25" s="10"/>
      <c r="O25" s="11"/>
      <c r="P25" s="11"/>
      <c r="Q25" s="12"/>
      <c r="R25" s="13"/>
      <c r="S25" s="13"/>
      <c r="T25" s="13"/>
      <c r="U25" s="13"/>
    </row>
    <row r="26" spans="1:21" s="9" customFormat="1" ht="30" customHeight="1">
      <c r="A26" s="49"/>
      <c r="B26" s="50"/>
      <c r="C26" s="51"/>
      <c r="D26" s="61"/>
      <c r="E26" s="92" t="s">
        <v>31</v>
      </c>
      <c r="F26" s="93"/>
      <c r="G26" s="93"/>
      <c r="H26" s="93"/>
      <c r="I26" s="93"/>
      <c r="J26" s="94"/>
      <c r="K26" s="71">
        <v>0.18</v>
      </c>
      <c r="L26" s="72">
        <f>+K26*L25</f>
        <v>0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 thickBot="1">
      <c r="A27" s="89" t="s">
        <v>34</v>
      </c>
      <c r="B27" s="90"/>
      <c r="C27" s="90"/>
      <c r="D27" s="90"/>
      <c r="E27" s="90"/>
      <c r="F27" s="90"/>
      <c r="G27" s="90"/>
      <c r="H27" s="90"/>
      <c r="I27" s="90"/>
      <c r="J27" s="90"/>
      <c r="K27" s="91"/>
      <c r="L27" s="54">
        <f>+L26+L25</f>
        <v>0</v>
      </c>
      <c r="N27" s="10"/>
      <c r="O27" s="11"/>
      <c r="P27" s="11"/>
      <c r="Q27" s="12"/>
      <c r="R27" s="13"/>
      <c r="S27" s="13"/>
      <c r="T27" s="13"/>
      <c r="U27" s="13"/>
    </row>
    <row r="28" spans="1:21" ht="13.8">
      <c r="A28" s="24"/>
      <c r="B28" s="25"/>
      <c r="C28" s="25"/>
      <c r="D28" s="25"/>
      <c r="E28" s="176"/>
      <c r="F28" s="176"/>
      <c r="G28" s="176"/>
      <c r="H28" s="176"/>
      <c r="I28" s="26"/>
      <c r="J28" s="26"/>
      <c r="K28" s="27"/>
      <c r="L28" s="28"/>
      <c r="N28" s="7"/>
      <c r="O28" s="7"/>
      <c r="P28" s="14"/>
      <c r="Q28" s="6"/>
      <c r="R28" s="7"/>
      <c r="S28" s="7"/>
      <c r="T28" s="7"/>
      <c r="U28" s="7"/>
    </row>
    <row r="29" spans="1:21" ht="18" customHeight="1" thickBot="1">
      <c r="A29" s="1"/>
      <c r="B29" s="177"/>
      <c r="C29" s="177"/>
      <c r="D29" s="177"/>
      <c r="E29" s="153" t="s">
        <v>11</v>
      </c>
      <c r="F29" s="153"/>
      <c r="G29" s="175"/>
      <c r="H29" s="175"/>
      <c r="I29" s="175"/>
      <c r="J29" s="175"/>
      <c r="K29" s="175"/>
      <c r="L29" s="31"/>
      <c r="N29" s="7"/>
      <c r="O29" s="7"/>
      <c r="P29" s="14"/>
      <c r="Q29" s="6"/>
      <c r="R29" s="7"/>
      <c r="S29" s="7"/>
      <c r="T29" s="7"/>
      <c r="U29" s="7"/>
    </row>
    <row r="30" spans="1:21" ht="32.25" customHeight="1" thickBot="1">
      <c r="A30" s="1"/>
      <c r="B30" s="177"/>
      <c r="C30" s="177"/>
      <c r="D30" s="177"/>
      <c r="E30" s="144" t="s">
        <v>6</v>
      </c>
      <c r="F30" s="145"/>
      <c r="G30" s="146"/>
      <c r="H30" s="144" t="s">
        <v>7</v>
      </c>
      <c r="I30" s="145"/>
      <c r="J30" s="145"/>
      <c r="K30" s="145"/>
      <c r="L30" s="146"/>
      <c r="N30" s="7"/>
      <c r="O30" s="7"/>
      <c r="P30" s="17"/>
      <c r="Q30" s="7"/>
      <c r="R30" s="7"/>
      <c r="S30" s="7"/>
      <c r="T30" s="7"/>
      <c r="U30" s="7"/>
    </row>
    <row r="31" spans="1:21" s="15" customFormat="1" ht="23.25" customHeight="1">
      <c r="A31" s="29"/>
      <c r="B31" s="178"/>
      <c r="C31" s="178"/>
      <c r="D31" s="178"/>
      <c r="E31" s="150" t="s">
        <v>8</v>
      </c>
      <c r="F31" s="151"/>
      <c r="G31" s="152"/>
      <c r="H31" s="147"/>
      <c r="I31" s="148"/>
      <c r="J31" s="148"/>
      <c r="K31" s="148"/>
      <c r="L31" s="149"/>
      <c r="N31" s="16"/>
      <c r="O31" s="16"/>
      <c r="P31" s="18"/>
      <c r="Q31" s="16"/>
      <c r="R31" s="16"/>
      <c r="S31" s="16"/>
      <c r="T31" s="16"/>
      <c r="U31" s="16"/>
    </row>
    <row r="32" spans="1:21" s="15" customFormat="1" ht="23.25" customHeight="1">
      <c r="A32" s="29"/>
      <c r="B32" s="178"/>
      <c r="C32" s="178"/>
      <c r="D32" s="178"/>
      <c r="E32" s="141" t="s">
        <v>12</v>
      </c>
      <c r="F32" s="142"/>
      <c r="G32" s="143"/>
      <c r="H32" s="141"/>
      <c r="I32" s="142"/>
      <c r="J32" s="142"/>
      <c r="K32" s="142"/>
      <c r="L32" s="143"/>
      <c r="N32" s="16"/>
      <c r="O32" s="16"/>
      <c r="P32" s="18"/>
      <c r="Q32" s="16"/>
      <c r="R32" s="16"/>
      <c r="S32" s="16"/>
      <c r="T32" s="16"/>
      <c r="U32" s="16"/>
    </row>
    <row r="33" spans="1:21" s="15" customFormat="1" ht="23.25" customHeight="1">
      <c r="A33" s="29"/>
      <c r="B33" s="179"/>
      <c r="C33" s="179"/>
      <c r="D33" s="179"/>
      <c r="E33" s="141" t="s">
        <v>9</v>
      </c>
      <c r="F33" s="142"/>
      <c r="G33" s="143"/>
      <c r="H33" s="141"/>
      <c r="I33" s="142"/>
      <c r="J33" s="142"/>
      <c r="K33" s="142"/>
      <c r="L33" s="143"/>
      <c r="N33" s="16"/>
      <c r="O33" s="16"/>
      <c r="P33" s="16"/>
      <c r="Q33" s="19"/>
      <c r="R33" s="16"/>
      <c r="S33" s="16"/>
      <c r="T33" s="16"/>
      <c r="U33" s="16"/>
    </row>
    <row r="34" spans="1:21" s="15" customFormat="1" ht="23.25" customHeight="1">
      <c r="A34" s="29"/>
      <c r="B34" s="179"/>
      <c r="C34" s="179"/>
      <c r="D34" s="179"/>
      <c r="E34" s="157" t="s">
        <v>20</v>
      </c>
      <c r="F34" s="142"/>
      <c r="G34" s="143"/>
      <c r="H34" s="141"/>
      <c r="I34" s="142"/>
      <c r="J34" s="142"/>
      <c r="K34" s="142"/>
      <c r="L34" s="143"/>
      <c r="N34" s="16"/>
      <c r="O34" s="16"/>
      <c r="P34" s="16"/>
      <c r="Q34" s="19"/>
      <c r="R34" s="16"/>
      <c r="S34" s="16"/>
      <c r="T34" s="16"/>
      <c r="U34" s="16"/>
    </row>
    <row r="35" spans="1:21" s="15" customFormat="1" ht="23.25" customHeight="1">
      <c r="A35" s="29"/>
      <c r="B35" s="179"/>
      <c r="C35" s="179"/>
      <c r="D35" s="179"/>
      <c r="E35" s="141" t="s">
        <v>14</v>
      </c>
      <c r="F35" s="142"/>
      <c r="G35" s="143"/>
      <c r="H35" s="141"/>
      <c r="I35" s="142"/>
      <c r="J35" s="142"/>
      <c r="K35" s="142"/>
      <c r="L35" s="143"/>
      <c r="N35" s="16"/>
      <c r="O35" s="16"/>
      <c r="P35" s="16"/>
      <c r="Q35" s="19"/>
      <c r="R35" s="16"/>
      <c r="S35" s="16"/>
      <c r="T35" s="16"/>
      <c r="U35" s="16"/>
    </row>
    <row r="36" spans="1:21" s="15" customFormat="1" ht="23.25" customHeight="1" thickBot="1">
      <c r="A36" s="29"/>
      <c r="B36" s="179"/>
      <c r="C36" s="179"/>
      <c r="D36" s="179"/>
      <c r="E36" s="154" t="s">
        <v>13</v>
      </c>
      <c r="F36" s="155"/>
      <c r="G36" s="156"/>
      <c r="H36" s="135"/>
      <c r="I36" s="136"/>
      <c r="J36" s="136"/>
      <c r="K36" s="136"/>
      <c r="L36" s="137"/>
      <c r="N36" s="16"/>
      <c r="O36" s="16"/>
      <c r="P36" s="16"/>
      <c r="Q36" s="19"/>
      <c r="R36" s="16"/>
      <c r="S36" s="16"/>
      <c r="T36" s="16"/>
      <c r="U36" s="16"/>
    </row>
    <row r="37" spans="1:21" ht="13.8" thickBot="1">
      <c r="A37" s="34"/>
      <c r="B37" s="35"/>
      <c r="C37" s="35"/>
      <c r="D37" s="35"/>
      <c r="E37" s="3"/>
      <c r="F37" s="3"/>
      <c r="G37" s="3"/>
      <c r="H37" s="36"/>
      <c r="I37" s="36"/>
      <c r="J37" s="36"/>
      <c r="K37" s="3"/>
      <c r="L37" s="37"/>
      <c r="N37" s="7"/>
      <c r="O37" s="7"/>
      <c r="P37" s="7"/>
      <c r="Q37" s="6"/>
      <c r="R37" s="7"/>
      <c r="S37" s="7"/>
      <c r="T37" s="7"/>
      <c r="U37" s="7"/>
    </row>
    <row r="38" spans="1:21" ht="13.8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21" ht="13.8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21" ht="13.8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21" ht="13.8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</sheetData>
  <mergeCells count="48">
    <mergeCell ref="E34:G34"/>
    <mergeCell ref="E35:G35"/>
    <mergeCell ref="E30:G30"/>
    <mergeCell ref="E17:J17"/>
    <mergeCell ref="E20:J20"/>
    <mergeCell ref="H35:L35"/>
    <mergeCell ref="E19:J19"/>
    <mergeCell ref="E24:J24"/>
    <mergeCell ref="H36:L36"/>
    <mergeCell ref="A27:K27"/>
    <mergeCell ref="A11:C11"/>
    <mergeCell ref="A14:L14"/>
    <mergeCell ref="E33:G33"/>
    <mergeCell ref="H30:L30"/>
    <mergeCell ref="H31:L31"/>
    <mergeCell ref="H32:L32"/>
    <mergeCell ref="H33:L33"/>
    <mergeCell ref="E31:G31"/>
    <mergeCell ref="E32:G32"/>
    <mergeCell ref="E29:F29"/>
    <mergeCell ref="E16:J16"/>
    <mergeCell ref="H34:L34"/>
    <mergeCell ref="E36:G36"/>
    <mergeCell ref="E18:J18"/>
    <mergeCell ref="K1:L2"/>
    <mergeCell ref="N13:P13"/>
    <mergeCell ref="E15:J15"/>
    <mergeCell ref="K3:L3"/>
    <mergeCell ref="D9:J9"/>
    <mergeCell ref="D8:J8"/>
    <mergeCell ref="E13:J13"/>
    <mergeCell ref="K4:K5"/>
    <mergeCell ref="L4:L5"/>
    <mergeCell ref="D10:J10"/>
    <mergeCell ref="A5:D5"/>
    <mergeCell ref="A6:D6"/>
    <mergeCell ref="A1:D4"/>
    <mergeCell ref="E1:J6"/>
    <mergeCell ref="A10:C10"/>
    <mergeCell ref="A7:C7"/>
    <mergeCell ref="A8:C8"/>
    <mergeCell ref="A9:C9"/>
    <mergeCell ref="D11:J11"/>
    <mergeCell ref="A25:K25"/>
    <mergeCell ref="E26:J26"/>
    <mergeCell ref="E21:J21"/>
    <mergeCell ref="E22:J22"/>
    <mergeCell ref="E23:J23"/>
  </mergeCells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43"/>
  <sheetViews>
    <sheetView showGridLines="0" view="pageBreakPreview" zoomScale="85" zoomScaleNormal="85" zoomScaleSheetLayoutView="85" workbookViewId="0">
      <selection activeCell="M9" sqref="M9"/>
    </sheetView>
  </sheetViews>
  <sheetFormatPr baseColWidth="10" defaultRowHeight="14.4"/>
  <cols>
    <col min="1" max="1" width="11.88671875" style="2" customWidth="1"/>
    <col min="2" max="2" width="10" style="2" customWidth="1"/>
    <col min="3" max="3" width="14.33203125" style="2" customWidth="1"/>
    <col min="4" max="4" width="15.44140625" style="78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32.33203125" style="2" customWidth="1"/>
  </cols>
  <sheetData>
    <row r="1" spans="1:12" ht="38.25" customHeight="1">
      <c r="A1" s="118"/>
      <c r="B1" s="119"/>
      <c r="C1" s="119"/>
      <c r="D1" s="120"/>
      <c r="E1" s="124" t="s">
        <v>22</v>
      </c>
      <c r="F1" s="125"/>
      <c r="G1" s="125"/>
      <c r="H1" s="125"/>
      <c r="I1" s="125"/>
      <c r="J1" s="126"/>
      <c r="K1" s="99"/>
      <c r="L1" s="100"/>
    </row>
    <row r="2" spans="1:12" ht="38.25" customHeight="1">
      <c r="A2" s="121"/>
      <c r="B2" s="122"/>
      <c r="C2" s="122"/>
      <c r="D2" s="123"/>
      <c r="E2" s="127"/>
      <c r="F2" s="128"/>
      <c r="G2" s="128"/>
      <c r="H2" s="128"/>
      <c r="I2" s="128"/>
      <c r="J2" s="129"/>
      <c r="K2" s="101"/>
      <c r="L2" s="102"/>
    </row>
    <row r="3" spans="1:12">
      <c r="A3" s="121"/>
      <c r="B3" s="122"/>
      <c r="C3" s="122"/>
      <c r="D3" s="123"/>
      <c r="E3" s="127"/>
      <c r="F3" s="128"/>
      <c r="G3" s="128"/>
      <c r="H3" s="128"/>
      <c r="I3" s="128"/>
      <c r="J3" s="129"/>
      <c r="K3" s="105" t="s">
        <v>19</v>
      </c>
      <c r="L3" s="106"/>
    </row>
    <row r="4" spans="1:12">
      <c r="A4" s="121"/>
      <c r="B4" s="122"/>
      <c r="C4" s="122"/>
      <c r="D4" s="123"/>
      <c r="E4" s="127"/>
      <c r="F4" s="128"/>
      <c r="G4" s="128"/>
      <c r="H4" s="128"/>
      <c r="I4" s="128"/>
      <c r="J4" s="129"/>
      <c r="K4" s="108" t="s">
        <v>18</v>
      </c>
      <c r="L4" s="110"/>
    </row>
    <row r="5" spans="1:12">
      <c r="A5" s="112" t="s">
        <v>23</v>
      </c>
      <c r="B5" s="113"/>
      <c r="C5" s="113"/>
      <c r="D5" s="114"/>
      <c r="E5" s="127"/>
      <c r="F5" s="128"/>
      <c r="G5" s="128"/>
      <c r="H5" s="128"/>
      <c r="I5" s="128"/>
      <c r="J5" s="129"/>
      <c r="K5" s="109"/>
      <c r="L5" s="111"/>
    </row>
    <row r="6" spans="1:12" ht="15" thickBot="1">
      <c r="A6" s="115" t="s">
        <v>24</v>
      </c>
      <c r="B6" s="116"/>
      <c r="C6" s="116"/>
      <c r="D6" s="117"/>
      <c r="E6" s="130"/>
      <c r="F6" s="131"/>
      <c r="G6" s="131"/>
      <c r="H6" s="131"/>
      <c r="I6" s="131"/>
      <c r="J6" s="132"/>
      <c r="K6" s="60"/>
      <c r="L6" s="37"/>
    </row>
    <row r="7" spans="1:12">
      <c r="A7" s="133" t="s">
        <v>17</v>
      </c>
      <c r="B7" s="134"/>
      <c r="C7" s="134"/>
      <c r="D7" s="73"/>
      <c r="E7" s="46"/>
      <c r="F7" s="46"/>
      <c r="G7" s="46"/>
      <c r="H7" s="46"/>
      <c r="I7" s="46"/>
      <c r="J7" s="46"/>
      <c r="K7" s="22"/>
      <c r="L7" s="23"/>
    </row>
    <row r="8" spans="1:12">
      <c r="A8" s="86" t="s">
        <v>0</v>
      </c>
      <c r="B8" s="87"/>
      <c r="C8" s="87"/>
      <c r="D8" s="88"/>
      <c r="E8" s="88"/>
      <c r="F8" s="88"/>
      <c r="G8" s="88"/>
      <c r="H8" s="88"/>
      <c r="I8" s="88"/>
      <c r="J8" s="88"/>
      <c r="K8" s="40"/>
      <c r="L8" s="41"/>
    </row>
    <row r="9" spans="1:12">
      <c r="A9" s="86" t="s">
        <v>1</v>
      </c>
      <c r="B9" s="87"/>
      <c r="C9" s="87"/>
      <c r="D9" s="88"/>
      <c r="E9" s="88"/>
      <c r="F9" s="88"/>
      <c r="G9" s="88"/>
      <c r="H9" s="88"/>
      <c r="I9" s="88"/>
      <c r="J9" s="88"/>
      <c r="K9" s="40"/>
      <c r="L9" s="41"/>
    </row>
    <row r="10" spans="1:12">
      <c r="A10" s="86" t="s">
        <v>2</v>
      </c>
      <c r="B10" s="87"/>
      <c r="C10" s="87"/>
      <c r="D10" s="88"/>
      <c r="E10" s="88"/>
      <c r="F10" s="88"/>
      <c r="G10" s="88"/>
      <c r="H10" s="88"/>
      <c r="I10" s="88"/>
      <c r="J10" s="88"/>
      <c r="K10" s="40"/>
      <c r="L10" s="41"/>
    </row>
    <row r="11" spans="1:12">
      <c r="A11" s="86" t="s">
        <v>3</v>
      </c>
      <c r="B11" s="87"/>
      <c r="C11" s="87"/>
      <c r="D11" s="88"/>
      <c r="E11" s="88"/>
      <c r="F11" s="88"/>
      <c r="G11" s="88"/>
      <c r="H11" s="88"/>
      <c r="I11" s="88"/>
      <c r="J11" s="88"/>
      <c r="K11" s="40"/>
      <c r="L11" s="41"/>
    </row>
    <row r="12" spans="1:12" ht="31.5" customHeight="1" thickBot="1">
      <c r="A12" s="38"/>
      <c r="B12" s="7"/>
      <c r="C12" s="7"/>
      <c r="D12" s="6"/>
      <c r="E12" s="7"/>
      <c r="F12" s="7"/>
      <c r="G12" s="7"/>
      <c r="H12" s="7"/>
      <c r="I12" s="7"/>
      <c r="J12" s="62"/>
      <c r="K12" s="62" t="s">
        <v>25</v>
      </c>
      <c r="L12" s="63">
        <v>44829</v>
      </c>
    </row>
    <row r="13" spans="1:12" ht="42.6" thickBot="1">
      <c r="A13" s="44" t="s">
        <v>10</v>
      </c>
      <c r="B13" s="45" t="s">
        <v>4</v>
      </c>
      <c r="C13" s="45" t="s">
        <v>5</v>
      </c>
      <c r="D13" s="45"/>
      <c r="E13" s="107" t="s">
        <v>6</v>
      </c>
      <c r="F13" s="107"/>
      <c r="G13" s="107"/>
      <c r="H13" s="107"/>
      <c r="I13" s="107"/>
      <c r="J13" s="107"/>
      <c r="K13" s="47" t="s">
        <v>16</v>
      </c>
      <c r="L13" s="48" t="s">
        <v>15</v>
      </c>
    </row>
    <row r="14" spans="1:12" ht="31.5" customHeight="1">
      <c r="A14" s="138" t="s">
        <v>35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40"/>
    </row>
    <row r="15" spans="1:12" ht="30" customHeight="1">
      <c r="A15" s="80">
        <v>1</v>
      </c>
      <c r="B15" s="81"/>
      <c r="C15" s="82"/>
      <c r="D15" s="83"/>
      <c r="E15" s="104" t="s">
        <v>37</v>
      </c>
      <c r="F15" s="104"/>
      <c r="G15" s="104"/>
      <c r="H15" s="104"/>
      <c r="I15" s="104"/>
      <c r="J15" s="104"/>
      <c r="K15" s="84"/>
      <c r="L15" s="85"/>
    </row>
    <row r="16" spans="1:12" ht="30" customHeight="1">
      <c r="A16" s="79">
        <v>1.1000000000000001</v>
      </c>
      <c r="B16" s="50" t="s">
        <v>36</v>
      </c>
      <c r="C16" s="51">
        <v>24</v>
      </c>
      <c r="D16" s="64"/>
      <c r="E16" s="95" t="s">
        <v>42</v>
      </c>
      <c r="F16" s="95"/>
      <c r="G16" s="95"/>
      <c r="H16" s="95"/>
      <c r="I16" s="95"/>
      <c r="J16" s="95"/>
      <c r="K16" s="52"/>
      <c r="L16" s="53">
        <f>+K16*C16</f>
        <v>0</v>
      </c>
    </row>
    <row r="17" spans="1:12" ht="30" customHeight="1">
      <c r="A17" s="79">
        <v>1.2</v>
      </c>
      <c r="B17" s="50" t="s">
        <v>39</v>
      </c>
      <c r="C17" s="51">
        <v>115</v>
      </c>
      <c r="D17" s="64"/>
      <c r="E17" s="95" t="s">
        <v>40</v>
      </c>
      <c r="F17" s="95"/>
      <c r="G17" s="95"/>
      <c r="H17" s="95"/>
      <c r="I17" s="95"/>
      <c r="J17" s="95"/>
      <c r="K17" s="52"/>
      <c r="L17" s="53">
        <f>+K17*C17</f>
        <v>0</v>
      </c>
    </row>
    <row r="18" spans="1:12" ht="30" customHeight="1">
      <c r="A18" s="79">
        <v>1.3</v>
      </c>
      <c r="B18" s="50" t="s">
        <v>39</v>
      </c>
      <c r="C18" s="51">
        <v>15</v>
      </c>
      <c r="D18" s="64"/>
      <c r="E18" s="95" t="s">
        <v>43</v>
      </c>
      <c r="F18" s="95"/>
      <c r="G18" s="95"/>
      <c r="H18" s="95"/>
      <c r="I18" s="95"/>
      <c r="J18" s="95"/>
      <c r="K18" s="52"/>
      <c r="L18" s="53">
        <f>+K18*C18</f>
        <v>0</v>
      </c>
    </row>
    <row r="19" spans="1:12" ht="30" customHeight="1">
      <c r="A19" s="80">
        <v>2</v>
      </c>
      <c r="B19" s="81"/>
      <c r="C19" s="82"/>
      <c r="D19" s="83"/>
      <c r="E19" s="104" t="s">
        <v>41</v>
      </c>
      <c r="F19" s="104"/>
      <c r="G19" s="104"/>
      <c r="H19" s="104"/>
      <c r="I19" s="104"/>
      <c r="J19" s="104"/>
      <c r="K19" s="84"/>
      <c r="L19" s="85"/>
    </row>
    <row r="20" spans="1:12" ht="30" customHeight="1">
      <c r="A20" s="79">
        <v>2.1</v>
      </c>
      <c r="B20" s="50" t="s">
        <v>36</v>
      </c>
      <c r="C20" s="51">
        <v>5</v>
      </c>
      <c r="D20" s="64"/>
      <c r="E20" s="95" t="s">
        <v>38</v>
      </c>
      <c r="F20" s="95"/>
      <c r="G20" s="95"/>
      <c r="H20" s="95"/>
      <c r="I20" s="95"/>
      <c r="J20" s="95"/>
      <c r="K20" s="52"/>
      <c r="L20" s="53">
        <f t="shared" ref="L20:L22" si="0">+K20*C20</f>
        <v>0</v>
      </c>
    </row>
    <row r="21" spans="1:12" ht="30" customHeight="1">
      <c r="A21" s="79">
        <v>2.2000000000000002</v>
      </c>
      <c r="B21" s="50" t="s">
        <v>39</v>
      </c>
      <c r="C21" s="51">
        <v>12</v>
      </c>
      <c r="D21" s="64"/>
      <c r="E21" s="95" t="s">
        <v>40</v>
      </c>
      <c r="F21" s="95"/>
      <c r="G21" s="95"/>
      <c r="H21" s="95"/>
      <c r="I21" s="95"/>
      <c r="J21" s="95"/>
      <c r="K21" s="52"/>
      <c r="L21" s="53">
        <f t="shared" si="0"/>
        <v>0</v>
      </c>
    </row>
    <row r="22" spans="1:12" ht="30" customHeight="1">
      <c r="A22" s="79">
        <v>2.2999999999999998</v>
      </c>
      <c r="B22" s="50" t="s">
        <v>44</v>
      </c>
      <c r="C22" s="51">
        <v>5600</v>
      </c>
      <c r="D22" s="64"/>
      <c r="E22" s="95" t="s">
        <v>43</v>
      </c>
      <c r="F22" s="95"/>
      <c r="G22" s="95"/>
      <c r="H22" s="95"/>
      <c r="I22" s="95"/>
      <c r="J22" s="95"/>
      <c r="K22" s="52"/>
      <c r="L22" s="53">
        <f t="shared" si="0"/>
        <v>0</v>
      </c>
    </row>
    <row r="23" spans="1:12" ht="30" customHeight="1">
      <c r="A23" s="66"/>
      <c r="B23" s="50"/>
      <c r="C23" s="51"/>
      <c r="D23" s="64"/>
      <c r="E23" s="95"/>
      <c r="F23" s="95"/>
      <c r="G23" s="95"/>
      <c r="H23" s="95"/>
      <c r="I23" s="95"/>
      <c r="J23" s="95"/>
      <c r="K23" s="52"/>
      <c r="L23" s="53"/>
    </row>
    <row r="24" spans="1:12" ht="23.4">
      <c r="A24" s="164" t="s">
        <v>26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6"/>
      <c r="L24" s="67">
        <f>SUM(L15:L23)</f>
        <v>0</v>
      </c>
    </row>
    <row r="25" spans="1:12" ht="30" customHeight="1">
      <c r="A25" s="49"/>
      <c r="B25" s="50" t="s">
        <v>29</v>
      </c>
      <c r="C25" s="51">
        <v>1</v>
      </c>
      <c r="D25" s="96" t="s">
        <v>27</v>
      </c>
      <c r="E25" s="97"/>
      <c r="F25" s="97"/>
      <c r="G25" s="97"/>
      <c r="H25" s="97"/>
      <c r="I25" s="97"/>
      <c r="J25" s="98"/>
      <c r="K25" s="52"/>
      <c r="L25" s="53" t="str">
        <f>IF(K25="","",+K25*C25)</f>
        <v/>
      </c>
    </row>
    <row r="26" spans="1:12" ht="30" customHeight="1" thickBot="1">
      <c r="A26" s="55"/>
      <c r="B26" s="56" t="s">
        <v>29</v>
      </c>
      <c r="C26" s="57">
        <v>1</v>
      </c>
      <c r="D26" s="158" t="s">
        <v>28</v>
      </c>
      <c r="E26" s="159"/>
      <c r="F26" s="159"/>
      <c r="G26" s="159"/>
      <c r="H26" s="159"/>
      <c r="I26" s="159"/>
      <c r="J26" s="160"/>
      <c r="K26" s="58"/>
      <c r="L26" s="59" t="str">
        <f>IF(K26="","",+K26*C26)</f>
        <v/>
      </c>
    </row>
    <row r="27" spans="1:12" ht="30" customHeight="1" thickTop="1">
      <c r="A27" s="89" t="s">
        <v>30</v>
      </c>
      <c r="B27" s="90"/>
      <c r="C27" s="90"/>
      <c r="D27" s="90"/>
      <c r="E27" s="90"/>
      <c r="F27" s="90"/>
      <c r="G27" s="90"/>
      <c r="H27" s="90"/>
      <c r="I27" s="90"/>
      <c r="J27" s="90"/>
      <c r="K27" s="91"/>
      <c r="L27" s="69"/>
    </row>
    <row r="28" spans="1:12" ht="30" customHeight="1" thickBot="1">
      <c r="A28" s="161" t="s">
        <v>31</v>
      </c>
      <c r="B28" s="162"/>
      <c r="C28" s="162"/>
      <c r="D28" s="162"/>
      <c r="E28" s="162"/>
      <c r="F28" s="162"/>
      <c r="G28" s="162"/>
      <c r="H28" s="162"/>
      <c r="I28" s="162"/>
      <c r="J28" s="163"/>
      <c r="K28" s="70">
        <v>0.18</v>
      </c>
      <c r="L28" s="59" t="str">
        <f>IF(L27="","",+L27*K28)</f>
        <v/>
      </c>
    </row>
    <row r="29" spans="1:12" ht="30" customHeight="1" thickTop="1" thickBot="1">
      <c r="A29" s="89" t="s">
        <v>32</v>
      </c>
      <c r="B29" s="90"/>
      <c r="C29" s="90"/>
      <c r="D29" s="90"/>
      <c r="E29" s="90"/>
      <c r="F29" s="90"/>
      <c r="G29" s="90"/>
      <c r="H29" s="90"/>
      <c r="I29" s="90"/>
      <c r="J29" s="90"/>
      <c r="K29" s="91"/>
      <c r="L29" s="68" t="str">
        <f>IF(L28="","",+L28+L27)</f>
        <v/>
      </c>
    </row>
    <row r="30" spans="1:12">
      <c r="A30" s="24"/>
      <c r="B30" s="25"/>
      <c r="C30" s="25"/>
      <c r="D30" s="27"/>
      <c r="E30" s="43"/>
      <c r="F30" s="43"/>
      <c r="G30" s="43"/>
      <c r="H30" s="43"/>
      <c r="I30" s="26"/>
      <c r="J30" s="26"/>
      <c r="K30" s="27"/>
      <c r="L30" s="28"/>
    </row>
    <row r="31" spans="1:12" ht="16.2" thickBot="1">
      <c r="A31" s="1"/>
      <c r="B31" s="30"/>
      <c r="C31" s="30"/>
      <c r="D31" s="74"/>
      <c r="E31" s="153" t="s">
        <v>11</v>
      </c>
      <c r="F31" s="153"/>
      <c r="G31" s="7"/>
      <c r="H31" s="7"/>
      <c r="I31" s="7"/>
      <c r="J31" s="7"/>
      <c r="K31" s="7"/>
      <c r="L31" s="31"/>
    </row>
    <row r="32" spans="1:12" ht="27" customHeight="1" thickBot="1">
      <c r="A32" s="1"/>
      <c r="B32" s="30"/>
      <c r="C32" s="30"/>
      <c r="D32" s="74"/>
      <c r="E32" s="144" t="s">
        <v>6</v>
      </c>
      <c r="F32" s="145"/>
      <c r="G32" s="146"/>
      <c r="H32" s="144" t="s">
        <v>33</v>
      </c>
      <c r="I32" s="145"/>
      <c r="J32" s="145"/>
      <c r="K32" s="145"/>
      <c r="L32" s="146"/>
    </row>
    <row r="33" spans="1:12" ht="21" customHeight="1">
      <c r="A33" s="29"/>
      <c r="B33" s="32"/>
      <c r="C33" s="32"/>
      <c r="D33" s="75"/>
      <c r="E33" s="150" t="s">
        <v>8</v>
      </c>
      <c r="F33" s="151"/>
      <c r="G33" s="152"/>
      <c r="H33" s="147"/>
      <c r="I33" s="148"/>
      <c r="J33" s="148"/>
      <c r="K33" s="148"/>
      <c r="L33" s="149"/>
    </row>
    <row r="34" spans="1:12" ht="21" customHeight="1">
      <c r="A34" s="29"/>
      <c r="B34" s="32"/>
      <c r="C34" s="32"/>
      <c r="D34" s="75"/>
      <c r="E34" s="141" t="s">
        <v>12</v>
      </c>
      <c r="F34" s="142"/>
      <c r="G34" s="143"/>
      <c r="H34" s="141"/>
      <c r="I34" s="142"/>
      <c r="J34" s="142"/>
      <c r="K34" s="142"/>
      <c r="L34" s="143"/>
    </row>
    <row r="35" spans="1:12" ht="21" customHeight="1">
      <c r="A35" s="29"/>
      <c r="B35" s="33"/>
      <c r="C35" s="33"/>
      <c r="D35" s="75"/>
      <c r="E35" s="141" t="s">
        <v>9</v>
      </c>
      <c r="F35" s="142"/>
      <c r="G35" s="143"/>
      <c r="H35" s="141"/>
      <c r="I35" s="142"/>
      <c r="J35" s="142"/>
      <c r="K35" s="142"/>
      <c r="L35" s="143"/>
    </row>
    <row r="36" spans="1:12" ht="21" customHeight="1">
      <c r="A36" s="29"/>
      <c r="B36" s="33"/>
      <c r="C36" s="33"/>
      <c r="D36" s="75"/>
      <c r="E36" s="157" t="s">
        <v>20</v>
      </c>
      <c r="F36" s="142"/>
      <c r="G36" s="143"/>
      <c r="H36" s="141"/>
      <c r="I36" s="142"/>
      <c r="J36" s="142"/>
      <c r="K36" s="142"/>
      <c r="L36" s="143"/>
    </row>
    <row r="37" spans="1:12" ht="21" customHeight="1">
      <c r="A37" s="29"/>
      <c r="B37" s="33"/>
      <c r="C37" s="33"/>
      <c r="D37" s="75"/>
      <c r="E37" s="141" t="s">
        <v>14</v>
      </c>
      <c r="F37" s="142"/>
      <c r="G37" s="143"/>
      <c r="H37" s="141"/>
      <c r="I37" s="142"/>
      <c r="J37" s="142"/>
      <c r="K37" s="142"/>
      <c r="L37" s="143"/>
    </row>
    <row r="38" spans="1:12" ht="21" customHeight="1" thickBot="1">
      <c r="A38" s="29"/>
      <c r="B38" s="33"/>
      <c r="C38" s="33"/>
      <c r="D38" s="75"/>
      <c r="E38" s="154" t="s">
        <v>13</v>
      </c>
      <c r="F38" s="155"/>
      <c r="G38" s="156"/>
      <c r="H38" s="135"/>
      <c r="I38" s="136"/>
      <c r="J38" s="136"/>
      <c r="K38" s="136"/>
      <c r="L38" s="137"/>
    </row>
    <row r="39" spans="1:12" ht="15" thickBot="1">
      <c r="A39" s="34"/>
      <c r="B39" s="35"/>
      <c r="C39" s="35"/>
      <c r="D39" s="76"/>
      <c r="E39" s="3"/>
      <c r="F39" s="3"/>
      <c r="G39" s="3"/>
      <c r="H39" s="36"/>
      <c r="I39" s="36"/>
      <c r="J39" s="36"/>
      <c r="K39" s="3"/>
      <c r="L39" s="37"/>
    </row>
    <row r="40" spans="1:12">
      <c r="A40" s="20"/>
      <c r="B40" s="21"/>
      <c r="C40" s="21"/>
      <c r="D40" s="77"/>
      <c r="E40" s="21"/>
      <c r="F40" s="21"/>
      <c r="G40" s="21"/>
      <c r="H40" s="21"/>
      <c r="I40" s="21"/>
      <c r="J40" s="21"/>
      <c r="K40" s="21"/>
      <c r="L40" s="21"/>
    </row>
    <row r="41" spans="1:12">
      <c r="A41" s="21"/>
      <c r="B41" s="21"/>
      <c r="C41" s="21"/>
      <c r="D41" s="77"/>
      <c r="E41" s="21"/>
      <c r="F41" s="21"/>
      <c r="G41" s="21"/>
      <c r="H41" s="21"/>
      <c r="I41" s="21"/>
      <c r="J41" s="21"/>
      <c r="K41" s="21"/>
      <c r="L41" s="21"/>
    </row>
    <row r="42" spans="1:12">
      <c r="A42" s="21"/>
      <c r="B42" s="21"/>
      <c r="C42" s="21"/>
      <c r="D42" s="77"/>
      <c r="E42" s="21"/>
      <c r="F42" s="21"/>
      <c r="G42" s="21"/>
      <c r="H42" s="21"/>
      <c r="I42" s="21"/>
      <c r="J42" s="21"/>
      <c r="K42" s="21"/>
      <c r="L42" s="21"/>
    </row>
    <row r="43" spans="1:12">
      <c r="A43" s="21"/>
      <c r="B43" s="21"/>
      <c r="C43" s="21"/>
      <c r="D43" s="77"/>
      <c r="E43" s="21"/>
      <c r="F43" s="21"/>
      <c r="G43" s="21"/>
      <c r="H43" s="21"/>
      <c r="I43" s="21"/>
      <c r="J43" s="21"/>
      <c r="K43" s="21"/>
      <c r="L43" s="21"/>
    </row>
  </sheetData>
  <mergeCells count="49">
    <mergeCell ref="K1:L2"/>
    <mergeCell ref="K3:L3"/>
    <mergeCell ref="K4:K5"/>
    <mergeCell ref="L4:L5"/>
    <mergeCell ref="A5:D5"/>
    <mergeCell ref="A9:C9"/>
    <mergeCell ref="D9:J9"/>
    <mergeCell ref="A10:C10"/>
    <mergeCell ref="D10:J10"/>
    <mergeCell ref="A1:D4"/>
    <mergeCell ref="E1:J6"/>
    <mergeCell ref="A6:D6"/>
    <mergeCell ref="A7:C7"/>
    <mergeCell ref="A8:C8"/>
    <mergeCell ref="D8:J8"/>
    <mergeCell ref="E20:J20"/>
    <mergeCell ref="E21:J21"/>
    <mergeCell ref="E23:J23"/>
    <mergeCell ref="E19:J19"/>
    <mergeCell ref="A11:C11"/>
    <mergeCell ref="D11:J11"/>
    <mergeCell ref="E13:J13"/>
    <mergeCell ref="A14:L14"/>
    <mergeCell ref="E15:J15"/>
    <mergeCell ref="E16:J16"/>
    <mergeCell ref="E17:J17"/>
    <mergeCell ref="E22:J22"/>
    <mergeCell ref="E18:J18"/>
    <mergeCell ref="E38:G38"/>
    <mergeCell ref="H38:L38"/>
    <mergeCell ref="A29:K29"/>
    <mergeCell ref="E35:G35"/>
    <mergeCell ref="H35:L35"/>
    <mergeCell ref="E36:G36"/>
    <mergeCell ref="H36:L36"/>
    <mergeCell ref="E37:G37"/>
    <mergeCell ref="H37:L37"/>
    <mergeCell ref="E31:F31"/>
    <mergeCell ref="E32:G32"/>
    <mergeCell ref="H32:L32"/>
    <mergeCell ref="E33:G33"/>
    <mergeCell ref="H33:L33"/>
    <mergeCell ref="E34:G34"/>
    <mergeCell ref="H34:L34"/>
    <mergeCell ref="D26:J26"/>
    <mergeCell ref="D25:J25"/>
    <mergeCell ref="A27:K27"/>
    <mergeCell ref="A28:J28"/>
    <mergeCell ref="A24:K24"/>
  </mergeCells>
  <phoneticPr fontId="69" type="noConversion"/>
  <pageMargins left="0.39370078740157483" right="0.39370078740157483" top="0.19685039370078741" bottom="0.19685039370078741" header="0.19685039370078741" footer="0.19685039370078741"/>
  <pageSetup paperSize="9" scale="48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cp:lastPrinted>2022-09-26T18:33:13Z</cp:lastPrinted>
  <dcterms:created xsi:type="dcterms:W3CDTF">2015-03-19T22:07:36Z</dcterms:created>
  <dcterms:modified xsi:type="dcterms:W3CDTF">2022-09-26T18:33:19Z</dcterms:modified>
</cp:coreProperties>
</file>