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10" yWindow="-110" windowWidth="19420" windowHeight="11020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3"/>
  <c r="L32"/>
  <c r="L30"/>
  <c r="L29"/>
  <c r="L28"/>
  <c r="L27"/>
  <c r="L26"/>
  <c r="L24"/>
  <c r="L23"/>
  <c r="L22"/>
  <c r="L21"/>
  <c r="L20"/>
  <c r="L19"/>
  <c r="L18"/>
  <c r="L17"/>
  <c r="L16"/>
  <c r="L34" l="1"/>
  <c r="L35" s="1"/>
  <c r="L36" s="1"/>
</calcChain>
</file>

<file path=xl/sharedStrings.xml><?xml version="1.0" encoding="utf-8"?>
<sst xmlns="http://schemas.openxmlformats.org/spreadsheetml/2006/main" count="72" uniqueCount="49">
  <si>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</si>
  <si>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</si>
  <si>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</si>
  <si>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</si>
  <si>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</si>
  <si>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</si>
  <si>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</si>
  <si>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</si>
  <si>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</si>
  <si>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</si>
  <si>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</si>
  <si>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</si>
  <si>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</si>
  <si>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</si>
  <si>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</si>
  <si>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</si>
  <si>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</si>
  <si>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</si>
  <si>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</si>
  <si>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</si>
  <si>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</si>
  <si>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</si>
  <si>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</si>
  <si>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</si>
  <si>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</si>
  <si>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MODALIDA DE CONTRATACIÓN</t>
  </si>
  <si>
    <t>ORDEN DE COMPRA</t>
  </si>
  <si>
    <t>SOLES</t>
  </si>
  <si>
    <t xml:space="preserve">SUMINISTRO DE AGREGADOS PARA RELLENOS </t>
  </si>
  <si>
    <t xml:space="preserve">PUENTE PARDO </t>
  </si>
  <si>
    <t>M3</t>
  </si>
  <si>
    <t>A1</t>
  </si>
  <si>
    <t>A2</t>
  </si>
  <si>
    <t>MATERIAL DE RELLENO MAXIMO 6"</t>
  </si>
  <si>
    <t>MATERIAL DE RELLENO MAXIMO 4"</t>
  </si>
  <si>
    <t>MATERIAL DE RELLENO MAXIMO 16"</t>
  </si>
  <si>
    <t>MATERIAL DE FILTRO PARA DRENAJE</t>
  </si>
  <si>
    <t>UB BASE GRANULAR</t>
  </si>
  <si>
    <t>BASE GRANULAR</t>
  </si>
  <si>
    <t>SUMINISTRO DE OVER TM 6"</t>
  </si>
  <si>
    <t>SUMINISTRO DE OVER TM 16"</t>
  </si>
  <si>
    <t>MATERIAL DE RELLENO MAXIMO 3"</t>
  </si>
  <si>
    <t xml:space="preserve">VALORIZACIÓN A 30 DÍAS </t>
  </si>
  <si>
    <t xml:space="preserve">ANTICIPO </t>
  </si>
  <si>
    <t>PLAZO DE EJECUCIÓN DEL SERVICIO (MES)</t>
  </si>
  <si>
    <t>FIANZA DE FIEL CUMPLIMIENTO (10%)</t>
  </si>
  <si>
    <t xml:space="preserve">SI </t>
  </si>
  <si>
    <t xml:space="preserve">TIPO DE CONTRATO </t>
  </si>
  <si>
    <t>SUMINISTRO</t>
  </si>
</sst>
</file>

<file path=xl/styles.xml><?xml version="1.0" encoding="utf-8"?>
<styleSheet xmlns="http://schemas.openxmlformats.org/spreadsheetml/2006/main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 style="thin">
        <color rgb="FF29327B"/>
      </bottom>
      <diagonal/>
    </border>
    <border>
      <left/>
      <right style="thin">
        <color rgb="FF29327B"/>
      </right>
      <top/>
      <bottom style="thin">
        <color rgb="FF29327B"/>
      </bottom>
      <diagonal/>
    </border>
    <border>
      <left/>
      <right/>
      <top/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4" fontId="45" fillId="0" borderId="43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5" xfId="33" applyFont="1" applyFill="1" applyBorder="1" applyAlignment="1">
      <alignment horizontal="centerContinuous" vertical="center" wrapText="1"/>
    </xf>
    <xf numFmtId="0" fontId="56" fillId="35" borderId="47" xfId="33" applyFont="1" applyFill="1" applyBorder="1" applyAlignment="1">
      <alignment horizontal="centerContinuous" vertical="center"/>
    </xf>
    <xf numFmtId="0" fontId="56" fillId="35" borderId="55" xfId="33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40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4" fontId="45" fillId="0" borderId="42" xfId="33" applyNumberFormat="1" applyFont="1" applyBorder="1" applyAlignment="1">
      <alignment vertical="center" wrapText="1"/>
    </xf>
    <xf numFmtId="4" fontId="0" fillId="0" borderId="57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0" fontId="40" fillId="0" borderId="61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4" fontId="0" fillId="0" borderId="65" xfId="0" applyNumberFormat="1" applyBorder="1" applyAlignment="1">
      <alignment horizontal="center"/>
    </xf>
    <xf numFmtId="0" fontId="44" fillId="0" borderId="66" xfId="215" applyNumberFormat="1" applyFont="1" applyFill="1" applyBorder="1" applyAlignment="1">
      <alignment horizontal="center" vertical="center" wrapText="1"/>
    </xf>
    <xf numFmtId="4" fontId="45" fillId="0" borderId="66" xfId="33" applyNumberFormat="1" applyFont="1" applyBorder="1" applyAlignment="1">
      <alignment vertical="center" wrapText="1"/>
    </xf>
    <xf numFmtId="0" fontId="40" fillId="0" borderId="64" xfId="0" applyFont="1" applyBorder="1" applyAlignment="1">
      <alignment horizontal="center" vertical="center"/>
    </xf>
    <xf numFmtId="0" fontId="0" fillId="0" borderId="72" xfId="0" applyBorder="1" applyAlignment="1">
      <alignment horizontal="center"/>
    </xf>
    <xf numFmtId="4" fontId="0" fillId="0" borderId="72" xfId="0" applyNumberFormat="1" applyBorder="1" applyAlignment="1">
      <alignment horizontal="center"/>
    </xf>
    <xf numFmtId="0" fontId="44" fillId="0" borderId="23" xfId="215" applyNumberFormat="1" applyFont="1" applyFill="1" applyBorder="1" applyAlignment="1">
      <alignment horizontal="center" vertical="center" wrapText="1"/>
    </xf>
    <xf numFmtId="4" fontId="45" fillId="0" borderId="23" xfId="33" applyNumberFormat="1" applyFont="1" applyBorder="1" applyAlignment="1">
      <alignment vertical="center" wrapText="1"/>
    </xf>
    <xf numFmtId="4" fontId="45" fillId="0" borderId="26" xfId="33" applyNumberFormat="1" applyFont="1" applyBorder="1" applyAlignment="1">
      <alignment vertical="center" wrapText="1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4" xfId="33" applyFont="1" applyFill="1" applyBorder="1" applyAlignment="1">
      <alignment horizontal="center" vertical="center"/>
    </xf>
    <xf numFmtId="0" fontId="57" fillId="35" borderId="45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1" xfId="33" applyFont="1" applyBorder="1" applyAlignment="1">
      <alignment horizontal="center" vertical="center"/>
    </xf>
    <xf numFmtId="0" fontId="58" fillId="0" borderId="53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48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58" fillId="0" borderId="49" xfId="33" applyFont="1" applyBorder="1" applyAlignment="1">
      <alignment horizontal="center" vertical="center"/>
    </xf>
    <xf numFmtId="49" fontId="43" fillId="34" borderId="61" xfId="0" applyNumberFormat="1" applyFont="1" applyFill="1" applyBorder="1" applyAlignment="1">
      <alignment horizontal="left" vertical="center" wrapText="1"/>
    </xf>
    <xf numFmtId="49" fontId="43" fillId="34" borderId="40" xfId="0" applyNumberFormat="1" applyFont="1" applyFill="1" applyBorder="1" applyAlignment="1">
      <alignment horizontal="left" vertical="center" wrapText="1"/>
    </xf>
    <xf numFmtId="49" fontId="43" fillId="34" borderId="62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8" fillId="0" borderId="52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 wrapText="1"/>
    </xf>
    <xf numFmtId="0" fontId="58" fillId="0" borderId="50" xfId="33" applyFont="1" applyBorder="1" applyAlignment="1">
      <alignment horizontal="center" vertical="center" wrapText="1"/>
    </xf>
    <xf numFmtId="9" fontId="58" fillId="0" borderId="48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0" fillId="0" borderId="67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58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0" fontId="64" fillId="36" borderId="69" xfId="0" applyFont="1" applyFill="1" applyBorder="1" applyAlignment="1">
      <alignment horizontal="center" vertical="center"/>
    </xf>
    <xf numFmtId="0" fontId="40" fillId="36" borderId="70" xfId="0" applyFont="1" applyFill="1" applyBorder="1" applyAlignment="1">
      <alignment horizontal="center" vertical="center"/>
    </xf>
    <xf numFmtId="0" fontId="40" fillId="36" borderId="71" xfId="0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/>
    </xf>
    <xf numFmtId="0" fontId="41" fillId="34" borderId="30" xfId="33" applyFont="1" applyFill="1" applyBorder="1" applyAlignment="1">
      <alignment horizontal="center" vertical="center"/>
    </xf>
    <xf numFmtId="0" fontId="41" fillId="34" borderId="23" xfId="33" applyFont="1" applyFill="1" applyBorder="1" applyAlignment="1">
      <alignment horizontal="center" vertical="center"/>
    </xf>
    <xf numFmtId="0" fontId="41" fillId="34" borderId="26" xfId="33" applyFont="1" applyFill="1" applyBorder="1" applyAlignment="1">
      <alignment horizontal="center" vertical="center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8" fillId="0" borderId="56" xfId="33" applyFont="1" applyBorder="1" applyAlignment="1">
      <alignment horizontal="left" vertical="center" wrapText="1"/>
    </xf>
    <xf numFmtId="0" fontId="58" fillId="0" borderId="41" xfId="33" applyFont="1" applyBorder="1" applyAlignment="1">
      <alignment horizontal="left" vertical="center" wrapText="1"/>
    </xf>
    <xf numFmtId="0" fontId="58" fillId="0" borderId="50" xfId="33" applyFont="1" applyBorder="1" applyAlignment="1">
      <alignment horizontal="left"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ual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4</xdr:col>
      <xdr:colOff>177277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8"/>
  <sheetViews>
    <sheetView showGridLines="0" tabSelected="1" view="pageBreakPreview" zoomScale="85" zoomScaleNormal="85" zoomScaleSheetLayoutView="85" workbookViewId="0">
      <selection activeCell="O10" sqref="O10"/>
    </sheetView>
  </sheetViews>
  <sheetFormatPr baseColWidth="10" defaultColWidth="11.54296875" defaultRowHeight="14.5"/>
  <cols>
    <col min="1" max="1" width="8.54296875" style="7" customWidth="1"/>
    <col min="2" max="2" width="10" style="7" customWidth="1"/>
    <col min="3" max="3" width="14.36328125" style="7" customWidth="1"/>
    <col min="4" max="4" width="15.453125" style="40" hidden="1" customWidth="1"/>
    <col min="5" max="5" width="22.453125" style="7" customWidth="1"/>
    <col min="6" max="6" width="17.54296875" style="7" customWidth="1"/>
    <col min="7" max="7" width="23.08984375" style="7" customWidth="1"/>
    <col min="8" max="8" width="17.6328125" style="7" customWidth="1"/>
    <col min="9" max="9" width="11.6328125" style="7" customWidth="1"/>
    <col min="10" max="10" width="8" style="7" customWidth="1"/>
    <col min="11" max="11" width="17.36328125" style="7" customWidth="1"/>
    <col min="12" max="12" width="32.36328125" style="7" customWidth="1"/>
    <col min="13" max="16384" width="11.54296875" style="8"/>
  </cols>
  <sheetData>
    <row r="1" spans="1:12" ht="38.25" customHeight="1">
      <c r="A1" s="120"/>
      <c r="B1" s="121"/>
      <c r="C1" s="121"/>
      <c r="D1" s="121"/>
      <c r="E1" s="126" t="s">
        <v>0</v>
      </c>
      <c r="F1" s="126"/>
      <c r="G1" s="126"/>
      <c r="H1" s="126"/>
      <c r="I1" s="126"/>
      <c r="J1" s="126"/>
      <c r="K1" s="129"/>
      <c r="L1" s="130"/>
    </row>
    <row r="2" spans="1:12" ht="38.25" customHeight="1">
      <c r="A2" s="122"/>
      <c r="B2" s="123"/>
      <c r="C2" s="123"/>
      <c r="D2" s="123"/>
      <c r="E2" s="127"/>
      <c r="F2" s="127"/>
      <c r="G2" s="127"/>
      <c r="H2" s="127"/>
      <c r="I2" s="127"/>
      <c r="J2" s="127"/>
      <c r="K2" s="131"/>
      <c r="L2" s="132"/>
    </row>
    <row r="3" spans="1:12" ht="15.5">
      <c r="A3" s="122"/>
      <c r="B3" s="123"/>
      <c r="C3" s="123"/>
      <c r="D3" s="123"/>
      <c r="E3" s="127"/>
      <c r="F3" s="127"/>
      <c r="G3" s="127"/>
      <c r="H3" s="127"/>
      <c r="I3" s="127"/>
      <c r="J3" s="127"/>
      <c r="K3" s="133" t="s">
        <v>1</v>
      </c>
      <c r="L3" s="134"/>
    </row>
    <row r="4" spans="1:12" ht="14.4" customHeight="1">
      <c r="A4" s="124"/>
      <c r="B4" s="125"/>
      <c r="C4" s="125"/>
      <c r="D4" s="125"/>
      <c r="E4" s="127"/>
      <c r="F4" s="127"/>
      <c r="G4" s="127"/>
      <c r="H4" s="127"/>
      <c r="I4" s="127"/>
      <c r="J4" s="127"/>
      <c r="K4" s="135" t="s">
        <v>2</v>
      </c>
      <c r="L4" s="138"/>
    </row>
    <row r="5" spans="1:12" ht="14.4" customHeight="1">
      <c r="A5" s="141" t="s">
        <v>3</v>
      </c>
      <c r="B5" s="142"/>
      <c r="C5" s="142"/>
      <c r="D5" s="142"/>
      <c r="E5" s="127"/>
      <c r="F5" s="127"/>
      <c r="G5" s="127"/>
      <c r="H5" s="127"/>
      <c r="I5" s="127"/>
      <c r="J5" s="127"/>
      <c r="K5" s="136"/>
      <c r="L5" s="139"/>
    </row>
    <row r="6" spans="1:12" ht="15" thickBot="1">
      <c r="A6" s="143" t="s">
        <v>4</v>
      </c>
      <c r="B6" s="144"/>
      <c r="C6" s="144"/>
      <c r="D6" s="144"/>
      <c r="E6" s="128"/>
      <c r="F6" s="128"/>
      <c r="G6" s="128"/>
      <c r="H6" s="128"/>
      <c r="I6" s="128"/>
      <c r="J6" s="128"/>
      <c r="K6" s="137"/>
      <c r="L6" s="140"/>
    </row>
    <row r="7" spans="1:12" ht="15.5">
      <c r="A7" s="114" t="s">
        <v>5</v>
      </c>
      <c r="B7" s="115"/>
      <c r="C7" s="115"/>
      <c r="D7" s="17"/>
      <c r="E7" s="18"/>
      <c r="F7" s="18"/>
      <c r="G7" s="18"/>
      <c r="H7" s="18"/>
      <c r="I7" s="18"/>
      <c r="J7" s="18"/>
      <c r="K7" s="19"/>
      <c r="L7" s="20"/>
    </row>
    <row r="8" spans="1:12" ht="15.5">
      <c r="A8" s="116" t="s">
        <v>6</v>
      </c>
      <c r="B8" s="117"/>
      <c r="C8" s="117"/>
      <c r="D8" s="118"/>
      <c r="E8" s="118"/>
      <c r="F8" s="118"/>
      <c r="G8" s="118"/>
      <c r="H8" s="118"/>
      <c r="I8" s="118"/>
      <c r="J8" s="118"/>
      <c r="K8" s="21"/>
      <c r="L8" s="22"/>
    </row>
    <row r="9" spans="1:12" ht="15.5">
      <c r="A9" s="116" t="s">
        <v>7</v>
      </c>
      <c r="B9" s="117"/>
      <c r="C9" s="117"/>
      <c r="D9" s="119"/>
      <c r="E9" s="119"/>
      <c r="F9" s="119"/>
      <c r="G9" s="119"/>
      <c r="H9" s="119"/>
      <c r="I9" s="119"/>
      <c r="J9" s="119"/>
      <c r="K9" s="21"/>
      <c r="L9" s="22"/>
    </row>
    <row r="10" spans="1:12" ht="15.5">
      <c r="A10" s="116" t="s">
        <v>8</v>
      </c>
      <c r="B10" s="117"/>
      <c r="C10" s="117"/>
      <c r="D10" s="119"/>
      <c r="E10" s="119"/>
      <c r="F10" s="119"/>
      <c r="G10" s="119"/>
      <c r="H10" s="119"/>
      <c r="I10" s="119"/>
      <c r="J10" s="119"/>
      <c r="K10" s="21"/>
      <c r="L10" s="22"/>
    </row>
    <row r="11" spans="1:12" ht="15.5">
      <c r="A11" s="116" t="s">
        <v>9</v>
      </c>
      <c r="B11" s="117"/>
      <c r="C11" s="117"/>
      <c r="D11" s="119"/>
      <c r="E11" s="119"/>
      <c r="F11" s="119"/>
      <c r="G11" s="119"/>
      <c r="H11" s="119"/>
      <c r="I11" s="119"/>
      <c r="J11" s="119"/>
      <c r="K11" s="21"/>
      <c r="L11" s="22"/>
    </row>
    <row r="12" spans="1:12" ht="31.5" customHeight="1" thickBot="1">
      <c r="A12" s="23"/>
      <c r="B12" s="24"/>
      <c r="C12" s="24"/>
      <c r="D12" s="25"/>
      <c r="E12" s="24"/>
      <c r="F12" s="24"/>
      <c r="G12" s="24"/>
      <c r="H12" s="24"/>
      <c r="I12" s="24"/>
      <c r="J12" s="26"/>
      <c r="K12" s="45" t="s">
        <v>10</v>
      </c>
      <c r="L12" s="1">
        <v>45157</v>
      </c>
    </row>
    <row r="13" spans="1:12" ht="42">
      <c r="A13" s="43" t="s">
        <v>11</v>
      </c>
      <c r="B13" s="44" t="s">
        <v>12</v>
      </c>
      <c r="C13" s="44" t="s">
        <v>13</v>
      </c>
      <c r="D13" s="44"/>
      <c r="E13" s="110" t="s">
        <v>14</v>
      </c>
      <c r="F13" s="110"/>
      <c r="G13" s="110"/>
      <c r="H13" s="110"/>
      <c r="I13" s="110"/>
      <c r="J13" s="110"/>
      <c r="K13" s="41" t="s">
        <v>15</v>
      </c>
      <c r="L13" s="42" t="s">
        <v>16</v>
      </c>
    </row>
    <row r="14" spans="1:12" ht="31.5" customHeight="1" thickBot="1">
      <c r="A14" s="111" t="s">
        <v>28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3"/>
    </row>
    <row r="15" spans="1:12" ht="30" customHeight="1" thickBot="1">
      <c r="A15" s="107" t="s">
        <v>29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9"/>
    </row>
    <row r="16" spans="1:12" ht="30" customHeight="1">
      <c r="A16" s="53">
        <v>1</v>
      </c>
      <c r="B16" s="54" t="s">
        <v>30</v>
      </c>
      <c r="C16" s="55">
        <v>8488.17</v>
      </c>
      <c r="D16" s="56"/>
      <c r="E16" s="98" t="s">
        <v>33</v>
      </c>
      <c r="F16" s="99"/>
      <c r="G16" s="99"/>
      <c r="H16" s="99"/>
      <c r="I16" s="99"/>
      <c r="J16" s="100"/>
      <c r="K16" s="57"/>
      <c r="L16" s="50">
        <f>+K16*C16</f>
        <v>0</v>
      </c>
    </row>
    <row r="17" spans="1:12" ht="30" customHeight="1">
      <c r="A17" s="48">
        <v>2</v>
      </c>
      <c r="B17" s="49" t="s">
        <v>30</v>
      </c>
      <c r="C17" s="52">
        <v>736</v>
      </c>
      <c r="D17" s="4"/>
      <c r="E17" s="80" t="s">
        <v>33</v>
      </c>
      <c r="F17" s="81"/>
      <c r="G17" s="81"/>
      <c r="H17" s="81"/>
      <c r="I17" s="81"/>
      <c r="J17" s="82"/>
      <c r="K17" s="2"/>
      <c r="L17" s="3">
        <f>+K17*C17</f>
        <v>0</v>
      </c>
    </row>
    <row r="18" spans="1:12" ht="30" customHeight="1">
      <c r="A18" s="48">
        <v>3</v>
      </c>
      <c r="B18" s="49" t="s">
        <v>30</v>
      </c>
      <c r="C18" s="51">
        <v>92624.58</v>
      </c>
      <c r="D18" s="4"/>
      <c r="E18" s="80" t="s">
        <v>34</v>
      </c>
      <c r="F18" s="81"/>
      <c r="G18" s="81"/>
      <c r="H18" s="81"/>
      <c r="I18" s="81"/>
      <c r="J18" s="82"/>
      <c r="K18" s="2"/>
      <c r="L18" s="3">
        <f t="shared" ref="L18:L33" si="0">+K18*C18</f>
        <v>0</v>
      </c>
    </row>
    <row r="19" spans="1:12" ht="30" customHeight="1">
      <c r="A19" s="48">
        <v>4</v>
      </c>
      <c r="B19" s="49" t="s">
        <v>30</v>
      </c>
      <c r="C19" s="51">
        <v>14272.83</v>
      </c>
      <c r="D19" s="4"/>
      <c r="E19" s="80" t="s">
        <v>35</v>
      </c>
      <c r="F19" s="81"/>
      <c r="G19" s="81"/>
      <c r="H19" s="81"/>
      <c r="I19" s="81"/>
      <c r="J19" s="82"/>
      <c r="K19" s="2"/>
      <c r="L19" s="3">
        <f t="shared" si="0"/>
        <v>0</v>
      </c>
    </row>
    <row r="20" spans="1:12" ht="30" customHeight="1">
      <c r="A20" s="48">
        <v>5</v>
      </c>
      <c r="B20" s="49" t="s">
        <v>30</v>
      </c>
      <c r="C20" s="51">
        <v>4110.5</v>
      </c>
      <c r="D20" s="4"/>
      <c r="E20" s="80" t="s">
        <v>34</v>
      </c>
      <c r="F20" s="81"/>
      <c r="G20" s="81"/>
      <c r="H20" s="81"/>
      <c r="I20" s="81"/>
      <c r="J20" s="82"/>
      <c r="K20" s="2"/>
      <c r="L20" s="3">
        <f t="shared" si="0"/>
        <v>0</v>
      </c>
    </row>
    <row r="21" spans="1:12" ht="30" customHeight="1">
      <c r="A21" s="48">
        <v>6</v>
      </c>
      <c r="B21" s="49" t="s">
        <v>30</v>
      </c>
      <c r="C21" s="51">
        <v>1336.36</v>
      </c>
      <c r="D21" s="4"/>
      <c r="E21" s="101" t="s">
        <v>36</v>
      </c>
      <c r="F21" s="102"/>
      <c r="G21" s="102"/>
      <c r="H21" s="102"/>
      <c r="I21" s="102"/>
      <c r="J21" s="103"/>
      <c r="K21" s="2"/>
      <c r="L21" s="3">
        <f t="shared" si="0"/>
        <v>0</v>
      </c>
    </row>
    <row r="22" spans="1:12" ht="30" customHeight="1">
      <c r="A22" s="48">
        <v>7</v>
      </c>
      <c r="B22" s="49" t="s">
        <v>30</v>
      </c>
      <c r="C22" s="51">
        <v>4970.09</v>
      </c>
      <c r="D22" s="4"/>
      <c r="E22" s="80" t="s">
        <v>37</v>
      </c>
      <c r="F22" s="81"/>
      <c r="G22" s="81"/>
      <c r="H22" s="81"/>
      <c r="I22" s="81"/>
      <c r="J22" s="82"/>
      <c r="K22" s="2"/>
      <c r="L22" s="3">
        <f t="shared" si="0"/>
        <v>0</v>
      </c>
    </row>
    <row r="23" spans="1:12" ht="30" customHeight="1">
      <c r="A23" s="48">
        <v>8</v>
      </c>
      <c r="B23" s="49" t="s">
        <v>30</v>
      </c>
      <c r="C23" s="51">
        <v>4970.09</v>
      </c>
      <c r="D23" s="4"/>
      <c r="E23" s="80" t="s">
        <v>38</v>
      </c>
      <c r="F23" s="81"/>
      <c r="G23" s="81"/>
      <c r="H23" s="81"/>
      <c r="I23" s="81"/>
      <c r="J23" s="82"/>
      <c r="K23" s="2"/>
      <c r="L23" s="3">
        <f t="shared" si="0"/>
        <v>0</v>
      </c>
    </row>
    <row r="24" spans="1:12" ht="30" customHeight="1" thickBot="1">
      <c r="A24" s="58">
        <v>9</v>
      </c>
      <c r="B24" s="59" t="s">
        <v>30</v>
      </c>
      <c r="C24" s="60">
        <v>1493.64</v>
      </c>
      <c r="D24" s="61"/>
      <c r="E24" s="104" t="s">
        <v>34</v>
      </c>
      <c r="F24" s="105"/>
      <c r="G24" s="105"/>
      <c r="H24" s="105"/>
      <c r="I24" s="105"/>
      <c r="J24" s="106"/>
      <c r="K24" s="62"/>
      <c r="L24" s="63">
        <f t="shared" si="0"/>
        <v>0</v>
      </c>
    </row>
    <row r="25" spans="1:12" ht="30" customHeight="1" thickBot="1">
      <c r="A25" s="107" t="s">
        <v>31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9"/>
    </row>
    <row r="26" spans="1:12" ht="30" customHeight="1">
      <c r="A26" s="53">
        <v>10</v>
      </c>
      <c r="B26" s="54" t="s">
        <v>30</v>
      </c>
      <c r="C26" s="55">
        <v>14542.32</v>
      </c>
      <c r="D26" s="56"/>
      <c r="E26" s="98" t="s">
        <v>39</v>
      </c>
      <c r="F26" s="99"/>
      <c r="G26" s="99"/>
      <c r="H26" s="99"/>
      <c r="I26" s="99"/>
      <c r="J26" s="100"/>
      <c r="K26" s="57"/>
      <c r="L26" s="50">
        <f t="shared" si="0"/>
        <v>0</v>
      </c>
    </row>
    <row r="27" spans="1:12" ht="30" customHeight="1">
      <c r="A27" s="48">
        <v>11</v>
      </c>
      <c r="B27" s="49" t="s">
        <v>30</v>
      </c>
      <c r="C27" s="51">
        <v>64208.99</v>
      </c>
      <c r="D27" s="4"/>
      <c r="E27" s="101" t="s">
        <v>40</v>
      </c>
      <c r="F27" s="81"/>
      <c r="G27" s="81"/>
      <c r="H27" s="81"/>
      <c r="I27" s="81"/>
      <c r="J27" s="82"/>
      <c r="K27" s="2"/>
      <c r="L27" s="3">
        <f t="shared" si="0"/>
        <v>0</v>
      </c>
    </row>
    <row r="28" spans="1:12" ht="30" customHeight="1">
      <c r="A28" s="48">
        <v>12</v>
      </c>
      <c r="B28" s="49" t="s">
        <v>30</v>
      </c>
      <c r="C28" s="51">
        <v>117749.71</v>
      </c>
      <c r="D28" s="4"/>
      <c r="E28" s="80" t="s">
        <v>33</v>
      </c>
      <c r="F28" s="81"/>
      <c r="G28" s="81"/>
      <c r="H28" s="81"/>
      <c r="I28" s="81"/>
      <c r="J28" s="82"/>
      <c r="K28" s="2"/>
      <c r="L28" s="3">
        <f t="shared" si="0"/>
        <v>0</v>
      </c>
    </row>
    <row r="29" spans="1:12" ht="30" customHeight="1">
      <c r="A29" s="48">
        <v>13</v>
      </c>
      <c r="B29" s="49" t="s">
        <v>30</v>
      </c>
      <c r="C29" s="51">
        <v>7974.35</v>
      </c>
      <c r="D29" s="4"/>
      <c r="E29" s="80" t="s">
        <v>41</v>
      </c>
      <c r="F29" s="81"/>
      <c r="G29" s="81"/>
      <c r="H29" s="81"/>
      <c r="I29" s="81"/>
      <c r="J29" s="82"/>
      <c r="K29" s="2"/>
      <c r="L29" s="3">
        <f t="shared" si="0"/>
        <v>0</v>
      </c>
    </row>
    <row r="30" spans="1:12" ht="30" customHeight="1" thickBot="1">
      <c r="A30" s="58">
        <v>14</v>
      </c>
      <c r="B30" s="59" t="s">
        <v>30</v>
      </c>
      <c r="C30" s="60">
        <v>1254.0899999999999</v>
      </c>
      <c r="D30" s="61"/>
      <c r="E30" s="104" t="s">
        <v>41</v>
      </c>
      <c r="F30" s="105"/>
      <c r="G30" s="105"/>
      <c r="H30" s="105"/>
      <c r="I30" s="105"/>
      <c r="J30" s="106"/>
      <c r="K30" s="62"/>
      <c r="L30" s="63">
        <f t="shared" si="0"/>
        <v>0</v>
      </c>
    </row>
    <row r="31" spans="1:12" ht="30" customHeight="1" thickBot="1">
      <c r="A31" s="107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9"/>
    </row>
    <row r="32" spans="1:12" ht="30" customHeight="1">
      <c r="A32" s="53">
        <v>15</v>
      </c>
      <c r="B32" s="54" t="s">
        <v>30</v>
      </c>
      <c r="C32" s="55">
        <v>104140.78</v>
      </c>
      <c r="D32" s="56"/>
      <c r="E32" s="98" t="s">
        <v>40</v>
      </c>
      <c r="F32" s="99"/>
      <c r="G32" s="99"/>
      <c r="H32" s="99"/>
      <c r="I32" s="99"/>
      <c r="J32" s="100"/>
      <c r="K32" s="57"/>
      <c r="L32" s="50">
        <f t="shared" si="0"/>
        <v>0</v>
      </c>
    </row>
    <row r="33" spans="1:12" ht="30" customHeight="1">
      <c r="A33" s="48">
        <v>16</v>
      </c>
      <c r="B33" s="49" t="s">
        <v>30</v>
      </c>
      <c r="C33" s="51">
        <v>15841.96</v>
      </c>
      <c r="D33" s="4"/>
      <c r="E33" s="80" t="s">
        <v>39</v>
      </c>
      <c r="F33" s="81"/>
      <c r="G33" s="81"/>
      <c r="H33" s="81"/>
      <c r="I33" s="81"/>
      <c r="J33" s="82"/>
      <c r="K33" s="2"/>
      <c r="L33" s="3">
        <f t="shared" si="0"/>
        <v>0</v>
      </c>
    </row>
    <row r="34" spans="1:12" ht="23.5">
      <c r="A34" s="84" t="s">
        <v>17</v>
      </c>
      <c r="B34" s="85"/>
      <c r="C34" s="85"/>
      <c r="D34" s="85"/>
      <c r="E34" s="85"/>
      <c r="F34" s="85"/>
      <c r="G34" s="85"/>
      <c r="H34" s="85"/>
      <c r="I34" s="85"/>
      <c r="J34" s="85"/>
      <c r="K34" s="86"/>
      <c r="L34" s="27">
        <f>SUM(L15:L33)</f>
        <v>0</v>
      </c>
    </row>
    <row r="35" spans="1:12" ht="30" customHeight="1" thickBot="1">
      <c r="A35" s="87" t="s">
        <v>18</v>
      </c>
      <c r="B35" s="88"/>
      <c r="C35" s="88"/>
      <c r="D35" s="88"/>
      <c r="E35" s="88"/>
      <c r="F35" s="88"/>
      <c r="G35" s="88"/>
      <c r="H35" s="88"/>
      <c r="I35" s="88"/>
      <c r="J35" s="88"/>
      <c r="K35" s="28">
        <v>0.18</v>
      </c>
      <c r="L35" s="5">
        <f>+L34*K35</f>
        <v>0</v>
      </c>
    </row>
    <row r="36" spans="1:12" ht="30" customHeight="1" thickTop="1" thickBot="1">
      <c r="A36" s="95" t="s">
        <v>19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29">
        <f>+L35+L34</f>
        <v>0</v>
      </c>
    </row>
    <row r="37" spans="1:12">
      <c r="A37" s="30"/>
      <c r="B37" s="31"/>
      <c r="C37" s="31"/>
      <c r="D37" s="6"/>
      <c r="E37" s="8"/>
      <c r="F37" s="8"/>
      <c r="G37" s="8"/>
      <c r="H37" s="8"/>
      <c r="I37" s="8"/>
      <c r="J37" s="8"/>
      <c r="K37" s="6"/>
      <c r="L37" s="32"/>
    </row>
    <row r="38" spans="1:12" s="12" customFormat="1" ht="19" thickBot="1">
      <c r="A38" s="9"/>
      <c r="B38" s="10"/>
      <c r="C38" s="10"/>
      <c r="D38" s="11"/>
      <c r="E38" s="97" t="s">
        <v>20</v>
      </c>
      <c r="F38" s="97"/>
      <c r="G38" s="46"/>
      <c r="H38" s="46"/>
      <c r="I38" s="46"/>
      <c r="J38" s="46"/>
      <c r="K38" s="46"/>
      <c r="L38" s="47"/>
    </row>
    <row r="39" spans="1:12" s="12" customFormat="1" ht="30" customHeight="1">
      <c r="A39" s="9"/>
      <c r="B39" s="10"/>
      <c r="C39" s="10"/>
      <c r="D39" s="11"/>
      <c r="E39" s="64" t="s">
        <v>14</v>
      </c>
      <c r="F39" s="65"/>
      <c r="G39" s="65"/>
      <c r="H39" s="66" t="s">
        <v>21</v>
      </c>
      <c r="I39" s="67"/>
      <c r="J39" s="68"/>
      <c r="K39" s="66" t="s">
        <v>22</v>
      </c>
      <c r="L39" s="69"/>
    </row>
    <row r="40" spans="1:12" s="12" customFormat="1" ht="27.65" customHeight="1">
      <c r="A40" s="13"/>
      <c r="B40" s="14"/>
      <c r="C40" s="14"/>
      <c r="D40" s="15"/>
      <c r="E40" s="75" t="s">
        <v>23</v>
      </c>
      <c r="F40" s="76"/>
      <c r="G40" s="76"/>
      <c r="H40" s="77" t="s">
        <v>42</v>
      </c>
      <c r="I40" s="78"/>
      <c r="J40" s="79"/>
      <c r="K40" s="77"/>
      <c r="L40" s="83"/>
    </row>
    <row r="41" spans="1:12" s="12" customFormat="1" ht="27.65" customHeight="1">
      <c r="A41" s="13"/>
      <c r="B41" s="14"/>
      <c r="C41" s="14"/>
      <c r="D41" s="15"/>
      <c r="E41" s="75" t="s">
        <v>24</v>
      </c>
      <c r="F41" s="76"/>
      <c r="G41" s="76"/>
      <c r="H41" s="77" t="s">
        <v>27</v>
      </c>
      <c r="I41" s="78"/>
      <c r="J41" s="79"/>
      <c r="K41" s="77"/>
      <c r="L41" s="83"/>
    </row>
    <row r="42" spans="1:12" s="12" customFormat="1" ht="27.65" customHeight="1">
      <c r="A42" s="13"/>
      <c r="B42" s="16"/>
      <c r="C42" s="16"/>
      <c r="D42" s="15"/>
      <c r="E42" s="75" t="s">
        <v>43</v>
      </c>
      <c r="F42" s="76"/>
      <c r="G42" s="76"/>
      <c r="H42" s="94">
        <v>0</v>
      </c>
      <c r="I42" s="78"/>
      <c r="J42" s="79"/>
      <c r="K42" s="77"/>
      <c r="L42" s="83"/>
    </row>
    <row r="43" spans="1:12" s="12" customFormat="1" ht="36" customHeight="1">
      <c r="A43" s="13"/>
      <c r="B43" s="16"/>
      <c r="C43" s="16"/>
      <c r="D43" s="15"/>
      <c r="E43" s="90" t="s">
        <v>44</v>
      </c>
      <c r="F43" s="76"/>
      <c r="G43" s="76"/>
      <c r="H43" s="91">
        <v>12</v>
      </c>
      <c r="I43" s="92"/>
      <c r="J43" s="93"/>
      <c r="K43" s="77"/>
      <c r="L43" s="83"/>
    </row>
    <row r="44" spans="1:12" s="12" customFormat="1" ht="36" customHeight="1">
      <c r="A44" s="13"/>
      <c r="B44" s="16"/>
      <c r="C44" s="16"/>
      <c r="D44" s="15"/>
      <c r="E44" s="145" t="s">
        <v>45</v>
      </c>
      <c r="F44" s="146"/>
      <c r="G44" s="147"/>
      <c r="H44" s="91" t="s">
        <v>46</v>
      </c>
      <c r="I44" s="92"/>
      <c r="J44" s="93"/>
      <c r="K44" s="77"/>
      <c r="L44" s="83"/>
    </row>
    <row r="45" spans="1:12" s="12" customFormat="1" ht="36" customHeight="1" thickBot="1">
      <c r="A45" s="13"/>
      <c r="B45" s="16"/>
      <c r="C45" s="16"/>
      <c r="D45" s="15"/>
      <c r="E45" s="70" t="s">
        <v>25</v>
      </c>
      <c r="F45" s="71"/>
      <c r="G45" s="71"/>
      <c r="H45" s="72" t="s">
        <v>26</v>
      </c>
      <c r="I45" s="73"/>
      <c r="J45" s="74"/>
      <c r="K45" s="77"/>
      <c r="L45" s="83"/>
    </row>
    <row r="46" spans="1:12" s="12" customFormat="1" ht="27.65" customHeight="1" thickBot="1">
      <c r="A46" s="13"/>
      <c r="B46" s="16"/>
      <c r="C46" s="16"/>
      <c r="D46" s="15"/>
      <c r="E46" s="70" t="s">
        <v>47</v>
      </c>
      <c r="F46" s="71"/>
      <c r="G46" s="71"/>
      <c r="H46" s="72" t="s">
        <v>48</v>
      </c>
      <c r="I46" s="73"/>
      <c r="J46" s="74"/>
      <c r="K46" s="72"/>
      <c r="L46" s="89"/>
    </row>
    <row r="47" spans="1:12" ht="15" thickBot="1">
      <c r="A47" s="33"/>
      <c r="B47" s="34"/>
      <c r="C47" s="34"/>
      <c r="D47" s="35"/>
      <c r="E47" s="36"/>
      <c r="F47" s="36"/>
      <c r="G47" s="36"/>
      <c r="H47" s="37"/>
      <c r="I47" s="37"/>
      <c r="J47" s="37"/>
      <c r="K47" s="36"/>
      <c r="L47" s="38"/>
    </row>
    <row r="48" spans="1:12">
      <c r="A48" s="39"/>
    </row>
  </sheetData>
  <mergeCells count="66">
    <mergeCell ref="A1:D4"/>
    <mergeCell ref="E1:J6"/>
    <mergeCell ref="K1:L2"/>
    <mergeCell ref="K3:L3"/>
    <mergeCell ref="K4:K6"/>
    <mergeCell ref="L4:L6"/>
    <mergeCell ref="A5:D5"/>
    <mergeCell ref="A6:D6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A15:L15"/>
    <mergeCell ref="E16:J16"/>
    <mergeCell ref="E17:J17"/>
    <mergeCell ref="E18:J18"/>
    <mergeCell ref="E19:J19"/>
    <mergeCell ref="E20:J20"/>
    <mergeCell ref="E32:J32"/>
    <mergeCell ref="E21:J21"/>
    <mergeCell ref="E22:J22"/>
    <mergeCell ref="E23:J23"/>
    <mergeCell ref="E24:J24"/>
    <mergeCell ref="E26:J26"/>
    <mergeCell ref="A25:L25"/>
    <mergeCell ref="A31:L31"/>
    <mergeCell ref="E27:J27"/>
    <mergeCell ref="E28:J28"/>
    <mergeCell ref="E29:J29"/>
    <mergeCell ref="E30:J30"/>
    <mergeCell ref="E33:J33"/>
    <mergeCell ref="K40:L40"/>
    <mergeCell ref="A34:K34"/>
    <mergeCell ref="A35:J35"/>
    <mergeCell ref="K46:L46"/>
    <mergeCell ref="K43:L43"/>
    <mergeCell ref="K41:L41"/>
    <mergeCell ref="K42:L42"/>
    <mergeCell ref="E43:G43"/>
    <mergeCell ref="H43:J43"/>
    <mergeCell ref="E41:G41"/>
    <mergeCell ref="H41:J41"/>
    <mergeCell ref="E42:G42"/>
    <mergeCell ref="H42:J42"/>
    <mergeCell ref="A36:K36"/>
    <mergeCell ref="E38:F38"/>
    <mergeCell ref="E39:G39"/>
    <mergeCell ref="H39:J39"/>
    <mergeCell ref="K39:L39"/>
    <mergeCell ref="E46:G46"/>
    <mergeCell ref="H46:J46"/>
    <mergeCell ref="E40:G40"/>
    <mergeCell ref="H40:J40"/>
    <mergeCell ref="K44:L44"/>
    <mergeCell ref="H44:J44"/>
    <mergeCell ref="E44:G44"/>
    <mergeCell ref="E45:G45"/>
    <mergeCell ref="H45:J45"/>
    <mergeCell ref="K45:L45"/>
  </mergeCells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c1f7ade5d4bc3d03387f196418d6104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7472889cdf946610fb487b5debec557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1B643C-5D38-4703-804E-8A20B1AE77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7D52D-34E2-456B-B60A-CB7A8F45C338}">
  <ds:schemaRefs>
    <ds:schemaRef ds:uri="267c4d04-9e80-4fa2-a816-72c2f787efb4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002415-66b4-49b9-a1c9-362206eb161a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CE8354-C362-43D5-B7C1-B6A7DA577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revision/>
  <cp:lastPrinted>2023-05-08T17:19:20Z</cp:lastPrinted>
  <dcterms:created xsi:type="dcterms:W3CDTF">2015-03-19T22:07:36Z</dcterms:created>
  <dcterms:modified xsi:type="dcterms:W3CDTF">2023-09-01T15:40:12Z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_SourceUrl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