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 2025\Licitación Monitoreo OHLA\Carpeta C - DOCUMENTOS ECONOMICOS\"/>
    </mc:Choice>
  </mc:AlternateContent>
  <xr:revisionPtr revIDLastSave="0" documentId="13_ncr:1_{56675D85-C327-4A38-976C-D6A5CB7B1523}" xr6:coauthVersionLast="47" xr6:coauthVersionMax="47" xr10:uidLastSave="{00000000-0000-0000-0000-000000000000}"/>
  <bookViews>
    <workbookView xWindow="-110" yWindow="-110" windowWidth="19420" windowHeight="11500" firstSheet="2" activeTab="6" xr2:uid="{00000000-000D-0000-FFFF-FFFF00000000}"/>
  </bookViews>
  <sheets>
    <sheet name="EAP Chicama" sheetId="10" state="hidden" r:id="rId1"/>
    <sheet name="EAP Virú" sheetId="11" state="hidden" r:id="rId2"/>
    <sheet name="AGUA" sheetId="32" r:id="rId3"/>
    <sheet name="AIRE" sheetId="30" r:id="rId4"/>
    <sheet name="RUIDO" sheetId="34" r:id="rId5"/>
    <sheet name="BIOLÓGICO" sheetId="36" r:id="rId6"/>
    <sheet name="VIBRACIONES" sheetId="35" r:id="rId7"/>
    <sheet name="PLANILLA" sheetId="33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GMP1297" localSheetId="2" hidden="1">#REF!</definedName>
    <definedName name="____________GMP1297" localSheetId="3" hidden="1">#REF!</definedName>
    <definedName name="____________GMP1297" localSheetId="5" hidden="1">#REF!</definedName>
    <definedName name="____________GMP1297" localSheetId="4" hidden="1">#REF!</definedName>
    <definedName name="____________GMP1297" localSheetId="6" hidden="1">#REF!</definedName>
    <definedName name="____________GMP1297" hidden="1">#REF!</definedName>
    <definedName name="____________gmp2000" localSheetId="2" hidden="1">#REF!</definedName>
    <definedName name="____________gmp2000" localSheetId="3" hidden="1">#REF!</definedName>
    <definedName name="____________gmp2000" localSheetId="5" hidden="1">#REF!</definedName>
    <definedName name="____________gmp2000" localSheetId="4" hidden="1">#REF!</definedName>
    <definedName name="____________gmp2000" localSheetId="6" hidden="1">#REF!</definedName>
    <definedName name="____________gmp2000" hidden="1">#REF!</definedName>
    <definedName name="____________rox1" localSheetId="2" hidden="1">#REF!</definedName>
    <definedName name="____________rox1" localSheetId="3" hidden="1">#REF!</definedName>
    <definedName name="____________rox1" localSheetId="5" hidden="1">#REF!</definedName>
    <definedName name="____________rox1" localSheetId="4" hidden="1">#REF!</definedName>
    <definedName name="____________rox1" localSheetId="6" hidden="1">#REF!</definedName>
    <definedName name="____________rox1" hidden="1">#REF!</definedName>
    <definedName name="____________rox2" localSheetId="2" hidden="1">#REF!</definedName>
    <definedName name="____________rox2" localSheetId="3" hidden="1">#REF!</definedName>
    <definedName name="____________rox2" localSheetId="5" hidden="1">#REF!</definedName>
    <definedName name="____________rox2" localSheetId="4" hidden="1">#REF!</definedName>
    <definedName name="____________rox2" localSheetId="6" hidden="1">#REF!</definedName>
    <definedName name="____________rox2" hidden="1">#REF!</definedName>
    <definedName name="____________rox3" localSheetId="2" hidden="1">#REF!</definedName>
    <definedName name="____________rox3" localSheetId="3" hidden="1">#REF!</definedName>
    <definedName name="____________rox3" localSheetId="5" hidden="1">#REF!</definedName>
    <definedName name="____________rox3" localSheetId="4" hidden="1">#REF!</definedName>
    <definedName name="____________rox3" localSheetId="6" hidden="1">#REF!</definedName>
    <definedName name="____________rox3" hidden="1">#REF!</definedName>
    <definedName name="___________GMP1297" localSheetId="2" hidden="1">#REF!</definedName>
    <definedName name="___________GMP1297" localSheetId="3" hidden="1">#REF!</definedName>
    <definedName name="___________GMP1297" localSheetId="5" hidden="1">#REF!</definedName>
    <definedName name="___________GMP1297" localSheetId="4" hidden="1">#REF!</definedName>
    <definedName name="___________GMP1297" localSheetId="6" hidden="1">#REF!</definedName>
    <definedName name="___________GMP1297" hidden="1">#REF!</definedName>
    <definedName name="___________gmp2000" localSheetId="2" hidden="1">#REF!</definedName>
    <definedName name="___________gmp2000" localSheetId="3" hidden="1">#REF!</definedName>
    <definedName name="___________gmp2000" localSheetId="5" hidden="1">#REF!</definedName>
    <definedName name="___________gmp2000" localSheetId="4" hidden="1">#REF!</definedName>
    <definedName name="___________gmp2000" localSheetId="6" hidden="1">#REF!</definedName>
    <definedName name="___________gmp2000" hidden="1">#REF!</definedName>
    <definedName name="___________rox1" localSheetId="2" hidden="1">#REF!</definedName>
    <definedName name="___________rox1" localSheetId="3" hidden="1">#REF!</definedName>
    <definedName name="___________rox1" localSheetId="5" hidden="1">#REF!</definedName>
    <definedName name="___________rox1" localSheetId="4" hidden="1">#REF!</definedName>
    <definedName name="___________rox1" localSheetId="6" hidden="1">#REF!</definedName>
    <definedName name="___________rox1" hidden="1">#REF!</definedName>
    <definedName name="___________rox2" localSheetId="2" hidden="1">#REF!</definedName>
    <definedName name="___________rox2" localSheetId="3" hidden="1">#REF!</definedName>
    <definedName name="___________rox2" localSheetId="5" hidden="1">#REF!</definedName>
    <definedName name="___________rox2" localSheetId="4" hidden="1">#REF!</definedName>
    <definedName name="___________rox2" localSheetId="6" hidden="1">#REF!</definedName>
    <definedName name="___________rox2" hidden="1">#REF!</definedName>
    <definedName name="___________rox3" localSheetId="2" hidden="1">#REF!</definedName>
    <definedName name="___________rox3" localSheetId="3" hidden="1">#REF!</definedName>
    <definedName name="___________rox3" localSheetId="5" hidden="1">#REF!</definedName>
    <definedName name="___________rox3" localSheetId="4" hidden="1">#REF!</definedName>
    <definedName name="___________rox3" localSheetId="6" hidden="1">#REF!</definedName>
    <definedName name="___________rox3" hidden="1">#REF!</definedName>
    <definedName name="__________GMP1297" localSheetId="2" hidden="1">#REF!</definedName>
    <definedName name="__________GMP1297" localSheetId="3" hidden="1">#REF!</definedName>
    <definedName name="__________GMP1297" localSheetId="5" hidden="1">#REF!</definedName>
    <definedName name="__________GMP1297" localSheetId="4" hidden="1">#REF!</definedName>
    <definedName name="__________GMP1297" localSheetId="6" hidden="1">#REF!</definedName>
    <definedName name="__________GMP1297" hidden="1">#REF!</definedName>
    <definedName name="__________gmp2000" localSheetId="2" hidden="1">#REF!</definedName>
    <definedName name="__________gmp2000" localSheetId="3" hidden="1">#REF!</definedName>
    <definedName name="__________gmp2000" localSheetId="5" hidden="1">#REF!</definedName>
    <definedName name="__________gmp2000" localSheetId="4" hidden="1">#REF!</definedName>
    <definedName name="__________gmp2000" localSheetId="6" hidden="1">#REF!</definedName>
    <definedName name="__________gmp2000" hidden="1">#REF!</definedName>
    <definedName name="__________rox1" localSheetId="2" hidden="1">#REF!</definedName>
    <definedName name="__________rox1" localSheetId="3" hidden="1">#REF!</definedName>
    <definedName name="__________rox1" localSheetId="5" hidden="1">#REF!</definedName>
    <definedName name="__________rox1" localSheetId="4" hidden="1">#REF!</definedName>
    <definedName name="__________rox1" localSheetId="6" hidden="1">#REF!</definedName>
    <definedName name="__________rox1" hidden="1">#REF!</definedName>
    <definedName name="__________rox2" localSheetId="2" hidden="1">#REF!</definedName>
    <definedName name="__________rox2" localSheetId="3" hidden="1">#REF!</definedName>
    <definedName name="__________rox2" localSheetId="5" hidden="1">#REF!</definedName>
    <definedName name="__________rox2" localSheetId="4" hidden="1">#REF!</definedName>
    <definedName name="__________rox2" localSheetId="6" hidden="1">#REF!</definedName>
    <definedName name="__________rox2" hidden="1">#REF!</definedName>
    <definedName name="__________rox3" localSheetId="2" hidden="1">#REF!</definedName>
    <definedName name="__________rox3" localSheetId="3" hidden="1">#REF!</definedName>
    <definedName name="__________rox3" localSheetId="5" hidden="1">#REF!</definedName>
    <definedName name="__________rox3" localSheetId="4" hidden="1">#REF!</definedName>
    <definedName name="__________rox3" localSheetId="6" hidden="1">#REF!</definedName>
    <definedName name="__________rox3" hidden="1">#REF!</definedName>
    <definedName name="_________GMP1297" localSheetId="2" hidden="1">#REF!</definedName>
    <definedName name="_________GMP1297" localSheetId="3" hidden="1">#REF!</definedName>
    <definedName name="_________GMP1297" localSheetId="5" hidden="1">#REF!</definedName>
    <definedName name="_________GMP1297" localSheetId="4" hidden="1">#REF!</definedName>
    <definedName name="_________GMP1297" localSheetId="6" hidden="1">#REF!</definedName>
    <definedName name="_________GMP1297" hidden="1">#REF!</definedName>
    <definedName name="_________gmp2000" localSheetId="2" hidden="1">#REF!</definedName>
    <definedName name="_________gmp2000" localSheetId="3" hidden="1">#REF!</definedName>
    <definedName name="_________gmp2000" localSheetId="5" hidden="1">#REF!</definedName>
    <definedName name="_________gmp2000" localSheetId="4" hidden="1">#REF!</definedName>
    <definedName name="_________gmp2000" localSheetId="6" hidden="1">#REF!</definedName>
    <definedName name="_________gmp2000" hidden="1">#REF!</definedName>
    <definedName name="_________rox1" localSheetId="2" hidden="1">#REF!</definedName>
    <definedName name="_________rox1" localSheetId="3" hidden="1">#REF!</definedName>
    <definedName name="_________rox1" localSheetId="5" hidden="1">#REF!</definedName>
    <definedName name="_________rox1" localSheetId="4" hidden="1">#REF!</definedName>
    <definedName name="_________rox1" localSheetId="6" hidden="1">#REF!</definedName>
    <definedName name="_________rox1" hidden="1">#REF!</definedName>
    <definedName name="_________rox2" localSheetId="2" hidden="1">#REF!</definedName>
    <definedName name="_________rox2" localSheetId="3" hidden="1">#REF!</definedName>
    <definedName name="_________rox2" localSheetId="5" hidden="1">#REF!</definedName>
    <definedName name="_________rox2" localSheetId="4" hidden="1">#REF!</definedName>
    <definedName name="_________rox2" localSheetId="6" hidden="1">#REF!</definedName>
    <definedName name="_________rox2" hidden="1">#REF!</definedName>
    <definedName name="_________rox3" localSheetId="2" hidden="1">#REF!</definedName>
    <definedName name="_________rox3" localSheetId="3" hidden="1">#REF!</definedName>
    <definedName name="_________rox3" localSheetId="5" hidden="1">#REF!</definedName>
    <definedName name="_________rox3" localSheetId="4" hidden="1">#REF!</definedName>
    <definedName name="_________rox3" localSheetId="6" hidden="1">#REF!</definedName>
    <definedName name="_________rox3" hidden="1">#REF!</definedName>
    <definedName name="________GMP1297" localSheetId="2" hidden="1">#REF!</definedName>
    <definedName name="________GMP1297" localSheetId="3" hidden="1">#REF!</definedName>
    <definedName name="________GMP1297" localSheetId="5" hidden="1">#REF!</definedName>
    <definedName name="________GMP1297" localSheetId="4" hidden="1">#REF!</definedName>
    <definedName name="________GMP1297" localSheetId="6" hidden="1">#REF!</definedName>
    <definedName name="________GMP1297" hidden="1">#REF!</definedName>
    <definedName name="________gmp2000" localSheetId="2" hidden="1">#REF!</definedName>
    <definedName name="________gmp2000" localSheetId="3" hidden="1">#REF!</definedName>
    <definedName name="________gmp2000" localSheetId="5" hidden="1">#REF!</definedName>
    <definedName name="________gmp2000" localSheetId="4" hidden="1">#REF!</definedName>
    <definedName name="________gmp2000" localSheetId="6" hidden="1">#REF!</definedName>
    <definedName name="________gmp2000" hidden="1">#REF!</definedName>
    <definedName name="________rox1" localSheetId="2" hidden="1">#REF!</definedName>
    <definedName name="________rox1" localSheetId="3" hidden="1">#REF!</definedName>
    <definedName name="________rox1" localSheetId="5" hidden="1">#REF!</definedName>
    <definedName name="________rox1" localSheetId="4" hidden="1">#REF!</definedName>
    <definedName name="________rox1" localSheetId="6" hidden="1">#REF!</definedName>
    <definedName name="________rox1" hidden="1">#REF!</definedName>
    <definedName name="________rox2" localSheetId="2" hidden="1">#REF!</definedName>
    <definedName name="________rox2" localSheetId="3" hidden="1">#REF!</definedName>
    <definedName name="________rox2" localSheetId="5" hidden="1">#REF!</definedName>
    <definedName name="________rox2" localSheetId="4" hidden="1">#REF!</definedName>
    <definedName name="________rox2" localSheetId="6" hidden="1">#REF!</definedName>
    <definedName name="________rox2" hidden="1">#REF!</definedName>
    <definedName name="________rox3" localSheetId="2" hidden="1">#REF!</definedName>
    <definedName name="________rox3" localSheetId="3" hidden="1">#REF!</definedName>
    <definedName name="________rox3" localSheetId="5" hidden="1">#REF!</definedName>
    <definedName name="________rox3" localSheetId="4" hidden="1">#REF!</definedName>
    <definedName name="________rox3" localSheetId="6" hidden="1">#REF!</definedName>
    <definedName name="________rox3" hidden="1">#REF!</definedName>
    <definedName name="_______GMP1297" localSheetId="2" hidden="1">#REF!</definedName>
    <definedName name="_______GMP1297" localSheetId="3" hidden="1">#REF!</definedName>
    <definedName name="_______GMP1297" localSheetId="5" hidden="1">#REF!</definedName>
    <definedName name="_______GMP1297" localSheetId="4" hidden="1">#REF!</definedName>
    <definedName name="_______GMP1297" localSheetId="6" hidden="1">#REF!</definedName>
    <definedName name="_______GMP1297" hidden="1">#REF!</definedName>
    <definedName name="_______gmp2000" localSheetId="2" hidden="1">#REF!</definedName>
    <definedName name="_______gmp2000" localSheetId="3" hidden="1">#REF!</definedName>
    <definedName name="_______gmp2000" localSheetId="5" hidden="1">#REF!</definedName>
    <definedName name="_______gmp2000" localSheetId="4" hidden="1">#REF!</definedName>
    <definedName name="_______gmp2000" localSheetId="6" hidden="1">#REF!</definedName>
    <definedName name="_______gmp2000" hidden="1">#REF!</definedName>
    <definedName name="_______rox1" localSheetId="2" hidden="1">#REF!</definedName>
    <definedName name="_______rox1" localSheetId="3" hidden="1">#REF!</definedName>
    <definedName name="_______rox1" localSheetId="5" hidden="1">#REF!</definedName>
    <definedName name="_______rox1" localSheetId="4" hidden="1">#REF!</definedName>
    <definedName name="_______rox1" localSheetId="6" hidden="1">#REF!</definedName>
    <definedName name="_______rox1" hidden="1">#REF!</definedName>
    <definedName name="_______rox2" localSheetId="2" hidden="1">#REF!</definedName>
    <definedName name="_______rox2" localSheetId="3" hidden="1">#REF!</definedName>
    <definedName name="_______rox2" localSheetId="5" hidden="1">#REF!</definedName>
    <definedName name="_______rox2" localSheetId="4" hidden="1">#REF!</definedName>
    <definedName name="_______rox2" localSheetId="6" hidden="1">#REF!</definedName>
    <definedName name="_______rox2" hidden="1">#REF!</definedName>
    <definedName name="_______rox3" localSheetId="2" hidden="1">#REF!</definedName>
    <definedName name="_______rox3" localSheetId="3" hidden="1">#REF!</definedName>
    <definedName name="_______rox3" localSheetId="5" hidden="1">#REF!</definedName>
    <definedName name="_______rox3" localSheetId="4" hidden="1">#REF!</definedName>
    <definedName name="_______rox3" localSheetId="6" hidden="1">#REF!</definedName>
    <definedName name="_______rox3" hidden="1">#REF!</definedName>
    <definedName name="______GMP1297" localSheetId="2" hidden="1">#REF!</definedName>
    <definedName name="______GMP1297" localSheetId="3" hidden="1">#REF!</definedName>
    <definedName name="______GMP1297" localSheetId="5" hidden="1">#REF!</definedName>
    <definedName name="______GMP1297" localSheetId="4" hidden="1">#REF!</definedName>
    <definedName name="______GMP1297" localSheetId="6" hidden="1">#REF!</definedName>
    <definedName name="______GMP1297" hidden="1">#REF!</definedName>
    <definedName name="______gmp2000" localSheetId="2" hidden="1">#REF!</definedName>
    <definedName name="______gmp2000" localSheetId="3" hidden="1">#REF!</definedName>
    <definedName name="______gmp2000" localSheetId="5" hidden="1">#REF!</definedName>
    <definedName name="______gmp2000" localSheetId="4" hidden="1">#REF!</definedName>
    <definedName name="______gmp2000" localSheetId="6" hidden="1">#REF!</definedName>
    <definedName name="______gmp2000" hidden="1">#REF!</definedName>
    <definedName name="______rox1" localSheetId="2" hidden="1">#REF!</definedName>
    <definedName name="______rox1" localSheetId="3" hidden="1">#REF!</definedName>
    <definedName name="______rox1" localSheetId="5" hidden="1">#REF!</definedName>
    <definedName name="______rox1" localSheetId="4" hidden="1">#REF!</definedName>
    <definedName name="______rox1" localSheetId="6" hidden="1">#REF!</definedName>
    <definedName name="______rox1" hidden="1">#REF!</definedName>
    <definedName name="______rox2" localSheetId="2" hidden="1">#REF!</definedName>
    <definedName name="______rox2" localSheetId="3" hidden="1">#REF!</definedName>
    <definedName name="______rox2" localSheetId="5" hidden="1">#REF!</definedName>
    <definedName name="______rox2" localSheetId="4" hidden="1">#REF!</definedName>
    <definedName name="______rox2" localSheetId="6" hidden="1">#REF!</definedName>
    <definedName name="______rox2" hidden="1">#REF!</definedName>
    <definedName name="______rox3" localSheetId="2" hidden="1">#REF!</definedName>
    <definedName name="______rox3" localSheetId="3" hidden="1">#REF!</definedName>
    <definedName name="______rox3" localSheetId="5" hidden="1">#REF!</definedName>
    <definedName name="______rox3" localSheetId="4" hidden="1">#REF!</definedName>
    <definedName name="______rox3" localSheetId="6" hidden="1">#REF!</definedName>
    <definedName name="______rox3" hidden="1">#REF!</definedName>
    <definedName name="_____GMP1297" localSheetId="2" hidden="1">#REF!</definedName>
    <definedName name="_____GMP1297" localSheetId="3" hidden="1">#REF!</definedName>
    <definedName name="_____GMP1297" localSheetId="5" hidden="1">#REF!</definedName>
    <definedName name="_____GMP1297" localSheetId="4" hidden="1">#REF!</definedName>
    <definedName name="_____GMP1297" localSheetId="6" hidden="1">#REF!</definedName>
    <definedName name="_____GMP1297" hidden="1">#REF!</definedName>
    <definedName name="_____gmp2000" localSheetId="2" hidden="1">#REF!</definedName>
    <definedName name="_____gmp2000" localSheetId="3" hidden="1">#REF!</definedName>
    <definedName name="_____gmp2000" localSheetId="5" hidden="1">#REF!</definedName>
    <definedName name="_____gmp2000" localSheetId="4" hidden="1">#REF!</definedName>
    <definedName name="_____gmp2000" localSheetId="6" hidden="1">#REF!</definedName>
    <definedName name="_____gmp2000" hidden="1">#REF!</definedName>
    <definedName name="_____rox1" localSheetId="2" hidden="1">#REF!</definedName>
    <definedName name="_____rox1" localSheetId="3" hidden="1">#REF!</definedName>
    <definedName name="_____rox1" localSheetId="5" hidden="1">#REF!</definedName>
    <definedName name="_____rox1" localSheetId="4" hidden="1">#REF!</definedName>
    <definedName name="_____rox1" localSheetId="6" hidden="1">#REF!</definedName>
    <definedName name="_____rox1" hidden="1">#REF!</definedName>
    <definedName name="_____rox2" localSheetId="2" hidden="1">#REF!</definedName>
    <definedName name="_____rox2" localSheetId="3" hidden="1">#REF!</definedName>
    <definedName name="_____rox2" localSheetId="5" hidden="1">#REF!</definedName>
    <definedName name="_____rox2" localSheetId="4" hidden="1">#REF!</definedName>
    <definedName name="_____rox2" localSheetId="6" hidden="1">#REF!</definedName>
    <definedName name="_____rox2" hidden="1">#REF!</definedName>
    <definedName name="_____rox3" localSheetId="2" hidden="1">#REF!</definedName>
    <definedName name="_____rox3" localSheetId="3" hidden="1">#REF!</definedName>
    <definedName name="_____rox3" localSheetId="5" hidden="1">#REF!</definedName>
    <definedName name="_____rox3" localSheetId="4" hidden="1">#REF!</definedName>
    <definedName name="_____rox3" localSheetId="6" hidden="1">#REF!</definedName>
    <definedName name="_____rox3" hidden="1">#REF!</definedName>
    <definedName name="____GMP1297" localSheetId="2" hidden="1">#REF!</definedName>
    <definedName name="____GMP1297" localSheetId="3" hidden="1">#REF!</definedName>
    <definedName name="____GMP1297" localSheetId="5" hidden="1">#REF!</definedName>
    <definedName name="____GMP1297" localSheetId="4" hidden="1">#REF!</definedName>
    <definedName name="____GMP1297" localSheetId="6" hidden="1">#REF!</definedName>
    <definedName name="____GMP1297" hidden="1">#REF!</definedName>
    <definedName name="____gmp2000" localSheetId="2" hidden="1">#REF!</definedName>
    <definedName name="____gmp2000" localSheetId="3" hidden="1">#REF!</definedName>
    <definedName name="____gmp2000" localSheetId="5" hidden="1">#REF!</definedName>
    <definedName name="____gmp2000" localSheetId="4" hidden="1">#REF!</definedName>
    <definedName name="____gmp2000" localSheetId="6" hidden="1">#REF!</definedName>
    <definedName name="____gmp2000" hidden="1">#REF!</definedName>
    <definedName name="____rox1" localSheetId="2" hidden="1">#REF!</definedName>
    <definedName name="____rox1" localSheetId="3" hidden="1">#REF!</definedName>
    <definedName name="____rox1" localSheetId="5" hidden="1">#REF!</definedName>
    <definedName name="____rox1" localSheetId="4" hidden="1">#REF!</definedName>
    <definedName name="____rox1" localSheetId="6" hidden="1">#REF!</definedName>
    <definedName name="____rox1" hidden="1">#REF!</definedName>
    <definedName name="____rox2" localSheetId="2" hidden="1">#REF!</definedName>
    <definedName name="____rox2" localSheetId="3" hidden="1">#REF!</definedName>
    <definedName name="____rox2" localSheetId="5" hidden="1">#REF!</definedName>
    <definedName name="____rox2" localSheetId="4" hidden="1">#REF!</definedName>
    <definedName name="____rox2" localSheetId="6" hidden="1">#REF!</definedName>
    <definedName name="____rox2" hidden="1">#REF!</definedName>
    <definedName name="____rox3" localSheetId="2" hidden="1">#REF!</definedName>
    <definedName name="____rox3" localSheetId="3" hidden="1">#REF!</definedName>
    <definedName name="____rox3" localSheetId="5" hidden="1">#REF!</definedName>
    <definedName name="____rox3" localSheetId="4" hidden="1">#REF!</definedName>
    <definedName name="____rox3" localSheetId="6" hidden="1">#REF!</definedName>
    <definedName name="____rox3" hidden="1">#REF!</definedName>
    <definedName name="___GMP1297" localSheetId="2" hidden="1">#REF!</definedName>
    <definedName name="___GMP1297" localSheetId="3" hidden="1">#REF!</definedName>
    <definedName name="___GMP1297" localSheetId="5" hidden="1">#REF!</definedName>
    <definedName name="___GMP1297" localSheetId="4" hidden="1">#REF!</definedName>
    <definedName name="___GMP1297" localSheetId="6" hidden="1">#REF!</definedName>
    <definedName name="___GMP1297" hidden="1">#REF!</definedName>
    <definedName name="___gmp2000" localSheetId="2" hidden="1">#REF!</definedName>
    <definedName name="___gmp2000" localSheetId="3" hidden="1">#REF!</definedName>
    <definedName name="___gmp2000" localSheetId="5" hidden="1">#REF!</definedName>
    <definedName name="___gmp2000" localSheetId="4" hidden="1">#REF!</definedName>
    <definedName name="___gmp2000" localSheetId="6" hidden="1">#REF!</definedName>
    <definedName name="___gmp2000" hidden="1">#REF!</definedName>
    <definedName name="___new2" localSheetId="5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localSheetId="3" hidden="1">#REF!</definedName>
    <definedName name="___rox1" localSheetId="5" hidden="1">#REF!</definedName>
    <definedName name="___rox1" localSheetId="4" hidden="1">#REF!</definedName>
    <definedName name="___rox1" localSheetId="6" hidden="1">#REF!</definedName>
    <definedName name="___rox1" hidden="1">#REF!</definedName>
    <definedName name="___rox2" localSheetId="2" hidden="1">#REF!</definedName>
    <definedName name="___rox2" localSheetId="3" hidden="1">#REF!</definedName>
    <definedName name="___rox2" localSheetId="5" hidden="1">#REF!</definedName>
    <definedName name="___rox2" localSheetId="4" hidden="1">#REF!</definedName>
    <definedName name="___rox2" localSheetId="6" hidden="1">#REF!</definedName>
    <definedName name="___rox2" hidden="1">#REF!</definedName>
    <definedName name="___rox3" localSheetId="2" hidden="1">#REF!</definedName>
    <definedName name="___rox3" localSheetId="3" hidden="1">#REF!</definedName>
    <definedName name="___rox3" localSheetId="5" hidden="1">#REF!</definedName>
    <definedName name="___rox3" localSheetId="4" hidden="1">#REF!</definedName>
    <definedName name="___rox3" localSheetId="6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localSheetId="3" hidden="1">'[2]LIMA-CANTA'!#REF!</definedName>
    <definedName name="__123Graph_AGraph10" localSheetId="5" hidden="1">'[2]LIMA-CANTA'!#REF!</definedName>
    <definedName name="__123Graph_AGraph10" localSheetId="4" hidden="1">'[2]LIMA-CANTA'!#REF!</definedName>
    <definedName name="__123Graph_AGraph10" localSheetId="6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localSheetId="3" hidden="1">'[2]LIMA-CANTA'!#REF!</definedName>
    <definedName name="__123Graph_AGraph11" localSheetId="5" hidden="1">'[2]LIMA-CANTA'!#REF!</definedName>
    <definedName name="__123Graph_AGraph11" localSheetId="4" hidden="1">'[2]LIMA-CANTA'!#REF!</definedName>
    <definedName name="__123Graph_AGraph11" localSheetId="6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localSheetId="3" hidden="1">'[2]LIMA-CANTA'!#REF!</definedName>
    <definedName name="__123Graph_AGraph12" localSheetId="5" hidden="1">'[2]LIMA-CANTA'!#REF!</definedName>
    <definedName name="__123Graph_AGraph12" localSheetId="4" hidden="1">'[2]LIMA-CANTA'!#REF!</definedName>
    <definedName name="__123Graph_AGraph12" localSheetId="6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localSheetId="3" hidden="1">'[2]LIMA-CANTA'!#REF!</definedName>
    <definedName name="__123Graph_AGraph13" localSheetId="5" hidden="1">'[2]LIMA-CANTA'!#REF!</definedName>
    <definedName name="__123Graph_AGraph13" localSheetId="4" hidden="1">'[2]LIMA-CANTA'!#REF!</definedName>
    <definedName name="__123Graph_AGraph13" localSheetId="6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localSheetId="3" hidden="1">'[2]LIMA-CANTA'!#REF!</definedName>
    <definedName name="__123Graph_AGraph14" localSheetId="5" hidden="1">'[2]LIMA-CANTA'!#REF!</definedName>
    <definedName name="__123Graph_AGraph14" localSheetId="4" hidden="1">'[2]LIMA-CANTA'!#REF!</definedName>
    <definedName name="__123Graph_AGraph14" localSheetId="6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localSheetId="3" hidden="1">'[2]LIMA-CANTA'!#REF!</definedName>
    <definedName name="__123Graph_AGraph15" localSheetId="5" hidden="1">'[2]LIMA-CANTA'!#REF!</definedName>
    <definedName name="__123Graph_AGraph15" localSheetId="4" hidden="1">'[2]LIMA-CANTA'!#REF!</definedName>
    <definedName name="__123Graph_AGraph15" localSheetId="6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localSheetId="3" hidden="1">'[2]LIMA-CANTA'!#REF!</definedName>
    <definedName name="__123Graph_AGraph16" localSheetId="5" hidden="1">'[2]LIMA-CANTA'!#REF!</definedName>
    <definedName name="__123Graph_AGraph16" localSheetId="4" hidden="1">'[2]LIMA-CANTA'!#REF!</definedName>
    <definedName name="__123Graph_AGraph16" localSheetId="6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localSheetId="3" hidden="1">'[2]LIMA-CANTA'!#REF!</definedName>
    <definedName name="__123Graph_AGraph17" localSheetId="5" hidden="1">'[2]LIMA-CANTA'!#REF!</definedName>
    <definedName name="__123Graph_AGraph17" localSheetId="4" hidden="1">'[2]LIMA-CANTA'!#REF!</definedName>
    <definedName name="__123Graph_AGraph17" localSheetId="6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localSheetId="3" hidden="1">'[2]LIMA-CANTA'!#REF!</definedName>
    <definedName name="__123Graph_AGraph18" localSheetId="5" hidden="1">'[2]LIMA-CANTA'!#REF!</definedName>
    <definedName name="__123Graph_AGraph18" localSheetId="4" hidden="1">'[2]LIMA-CANTA'!#REF!</definedName>
    <definedName name="__123Graph_AGraph18" localSheetId="6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localSheetId="3" hidden="1">'[2]LIMA-CANTA'!#REF!</definedName>
    <definedName name="__123Graph_AGraph2" localSheetId="5" hidden="1">'[2]LIMA-CANTA'!#REF!</definedName>
    <definedName name="__123Graph_AGraph2" localSheetId="4" hidden="1">'[2]LIMA-CANTA'!#REF!</definedName>
    <definedName name="__123Graph_AGraph2" localSheetId="6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localSheetId="3" hidden="1">'[2]LIMA-CANTA'!#REF!</definedName>
    <definedName name="__123Graph_AGraph3" localSheetId="5" hidden="1">'[2]LIMA-CANTA'!#REF!</definedName>
    <definedName name="__123Graph_AGraph3" localSheetId="4" hidden="1">'[2]LIMA-CANTA'!#REF!</definedName>
    <definedName name="__123Graph_AGraph3" localSheetId="6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localSheetId="3" hidden="1">'[2]LIMA-CANTA'!#REF!</definedName>
    <definedName name="__123Graph_AGraph4" localSheetId="5" hidden="1">'[2]LIMA-CANTA'!#REF!</definedName>
    <definedName name="__123Graph_AGraph4" localSheetId="4" hidden="1">'[2]LIMA-CANTA'!#REF!</definedName>
    <definedName name="__123Graph_AGraph4" localSheetId="6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localSheetId="3" hidden="1">'[2]LIMA-CANTA'!#REF!</definedName>
    <definedName name="__123Graph_AGraph5" localSheetId="5" hidden="1">'[2]LIMA-CANTA'!#REF!</definedName>
    <definedName name="__123Graph_AGraph5" localSheetId="4" hidden="1">'[2]LIMA-CANTA'!#REF!</definedName>
    <definedName name="__123Graph_AGraph5" localSheetId="6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localSheetId="3" hidden="1">'[2]LIMA-CANTA'!#REF!</definedName>
    <definedName name="__123Graph_AGraph6" localSheetId="5" hidden="1">'[2]LIMA-CANTA'!#REF!</definedName>
    <definedName name="__123Graph_AGraph6" localSheetId="4" hidden="1">'[2]LIMA-CANTA'!#REF!</definedName>
    <definedName name="__123Graph_AGraph6" localSheetId="6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localSheetId="3" hidden="1">'[2]LIMA-CANTA'!#REF!</definedName>
    <definedName name="__123Graph_AGraph7" localSheetId="5" hidden="1">'[2]LIMA-CANTA'!#REF!</definedName>
    <definedName name="__123Graph_AGraph7" localSheetId="4" hidden="1">'[2]LIMA-CANTA'!#REF!</definedName>
    <definedName name="__123Graph_AGraph7" localSheetId="6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localSheetId="3" hidden="1">'[2]LIMA-CANTA'!#REF!</definedName>
    <definedName name="__123Graph_AGraph8" localSheetId="5" hidden="1">'[2]LIMA-CANTA'!#REF!</definedName>
    <definedName name="__123Graph_AGraph8" localSheetId="4" hidden="1">'[2]LIMA-CANTA'!#REF!</definedName>
    <definedName name="__123Graph_AGraph8" localSheetId="6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localSheetId="3" hidden="1">'[2]LIMA-CANTA'!#REF!</definedName>
    <definedName name="__123Graph_AGraph9" localSheetId="5" hidden="1">'[2]LIMA-CANTA'!#REF!</definedName>
    <definedName name="__123Graph_AGraph9" localSheetId="4" hidden="1">'[2]LIMA-CANTA'!#REF!</definedName>
    <definedName name="__123Graph_AGraph9" localSheetId="6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localSheetId="3" hidden="1">#REF!</definedName>
    <definedName name="__123Graph_APETER" localSheetId="5" hidden="1">#REF!</definedName>
    <definedName name="__123Graph_APETER" localSheetId="4" hidden="1">#REF!</definedName>
    <definedName name="__123Graph_APETER" localSheetId="6" hidden="1">#REF!</definedName>
    <definedName name="__123Graph_APETER" hidden="1">#REF!</definedName>
    <definedName name="__123Graph_B" localSheetId="2" hidden="1">'[3]MFT TOC'!#REF!</definedName>
    <definedName name="__123Graph_B" localSheetId="3" hidden="1">'[3]MFT TOC'!#REF!</definedName>
    <definedName name="__123Graph_B" localSheetId="5" hidden="1">'[3]MFT TOC'!#REF!</definedName>
    <definedName name="__123Graph_B" localSheetId="4" hidden="1">'[3]MFT TOC'!#REF!</definedName>
    <definedName name="__123Graph_B" localSheetId="6" hidden="1">'[3]MFT TOC'!#REF!</definedName>
    <definedName name="__123Graph_B" hidden="1">'[3]MFT TOC'!#REF!</definedName>
    <definedName name="__123Graph_C" localSheetId="2" hidden="1">'[4]EATON SUMMARY'!#REF!</definedName>
    <definedName name="__123Graph_C" localSheetId="3" hidden="1">'[4]EATON SUMMARY'!#REF!</definedName>
    <definedName name="__123Graph_C" localSheetId="5" hidden="1">'[4]EATON SUMMARY'!#REF!</definedName>
    <definedName name="__123Graph_C" localSheetId="4" hidden="1">'[4]EATON SUMMARY'!#REF!</definedName>
    <definedName name="__123Graph_C" localSheetId="6" hidden="1">'[4]EATON SUMMARY'!#REF!</definedName>
    <definedName name="__123Graph_C" hidden="1">'[4]EATON SUMMARY'!#REF!</definedName>
    <definedName name="__123Graph_D" localSheetId="2" hidden="1">#REF!</definedName>
    <definedName name="__123Graph_D" localSheetId="3" hidden="1">#REF!</definedName>
    <definedName name="__123Graph_D" localSheetId="5" hidden="1">#REF!</definedName>
    <definedName name="__123Graph_D" localSheetId="4" hidden="1">#REF!</definedName>
    <definedName name="__123Graph_D" localSheetId="6" hidden="1">#REF!</definedName>
    <definedName name="__123Graph_D" hidden="1">#REF!</definedName>
    <definedName name="__123Graph_E" localSheetId="2" hidden="1">'[4]EATON SUMMARY'!#REF!</definedName>
    <definedName name="__123Graph_E" localSheetId="3" hidden="1">'[4]EATON SUMMARY'!#REF!</definedName>
    <definedName name="__123Graph_E" localSheetId="5" hidden="1">'[4]EATON SUMMARY'!#REF!</definedName>
    <definedName name="__123Graph_E" localSheetId="4" hidden="1">'[4]EATON SUMMARY'!#REF!</definedName>
    <definedName name="__123Graph_E" localSheetId="6" hidden="1">'[4]EATON SUMMARY'!#REF!</definedName>
    <definedName name="__123Graph_E" hidden="1">'[4]EATON SUMMARY'!#REF!</definedName>
    <definedName name="__123Graph_F" localSheetId="2" hidden="1">#REF!</definedName>
    <definedName name="__123Graph_F" localSheetId="3" hidden="1">#REF!</definedName>
    <definedName name="__123Graph_F" localSheetId="5" hidden="1">#REF!</definedName>
    <definedName name="__123Graph_F" localSheetId="4" hidden="1">#REF!</definedName>
    <definedName name="__123Graph_F" localSheetId="6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localSheetId="3" hidden="1">'[2]LIMA-CANTA'!#REF!</definedName>
    <definedName name="__123Graph_XGraph10" localSheetId="5" hidden="1">'[2]LIMA-CANTA'!#REF!</definedName>
    <definedName name="__123Graph_XGraph10" localSheetId="4" hidden="1">'[2]LIMA-CANTA'!#REF!</definedName>
    <definedName name="__123Graph_XGraph10" localSheetId="6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localSheetId="3" hidden="1">'[2]LIMA-CANTA'!#REF!</definedName>
    <definedName name="__123Graph_XGraph11" localSheetId="5" hidden="1">'[2]LIMA-CANTA'!#REF!</definedName>
    <definedName name="__123Graph_XGraph11" localSheetId="4" hidden="1">'[2]LIMA-CANTA'!#REF!</definedName>
    <definedName name="__123Graph_XGraph11" localSheetId="6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localSheetId="3" hidden="1">'[2]LIMA-CANTA'!#REF!</definedName>
    <definedName name="__123Graph_XGraph12" localSheetId="5" hidden="1">'[2]LIMA-CANTA'!#REF!</definedName>
    <definedName name="__123Graph_XGraph12" localSheetId="4" hidden="1">'[2]LIMA-CANTA'!#REF!</definedName>
    <definedName name="__123Graph_XGraph12" localSheetId="6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localSheetId="3" hidden="1">'[2]LIMA-CANTA'!#REF!</definedName>
    <definedName name="__123Graph_XGraph13" localSheetId="5" hidden="1">'[2]LIMA-CANTA'!#REF!</definedName>
    <definedName name="__123Graph_XGraph13" localSheetId="4" hidden="1">'[2]LIMA-CANTA'!#REF!</definedName>
    <definedName name="__123Graph_XGraph13" localSheetId="6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localSheetId="3" hidden="1">'[2]LIMA-CANTA'!#REF!</definedName>
    <definedName name="__123Graph_XGraph14" localSheetId="5" hidden="1">'[2]LIMA-CANTA'!#REF!</definedName>
    <definedName name="__123Graph_XGraph14" localSheetId="4" hidden="1">'[2]LIMA-CANTA'!#REF!</definedName>
    <definedName name="__123Graph_XGraph14" localSheetId="6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localSheetId="3" hidden="1">'[2]LIMA-CANTA'!#REF!</definedName>
    <definedName name="__123Graph_XGraph15" localSheetId="5" hidden="1">'[2]LIMA-CANTA'!#REF!</definedName>
    <definedName name="__123Graph_XGraph15" localSheetId="4" hidden="1">'[2]LIMA-CANTA'!#REF!</definedName>
    <definedName name="__123Graph_XGraph15" localSheetId="6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localSheetId="3" hidden="1">'[2]LIMA-CANTA'!#REF!</definedName>
    <definedName name="__123Graph_XGraph16" localSheetId="5" hidden="1">'[2]LIMA-CANTA'!#REF!</definedName>
    <definedName name="__123Graph_XGraph16" localSheetId="4" hidden="1">'[2]LIMA-CANTA'!#REF!</definedName>
    <definedName name="__123Graph_XGraph16" localSheetId="6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localSheetId="3" hidden="1">'[2]LIMA-CANTA'!#REF!</definedName>
    <definedName name="__123Graph_XGraph17" localSheetId="5" hidden="1">'[2]LIMA-CANTA'!#REF!</definedName>
    <definedName name="__123Graph_XGraph17" localSheetId="4" hidden="1">'[2]LIMA-CANTA'!#REF!</definedName>
    <definedName name="__123Graph_XGraph17" localSheetId="6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localSheetId="3" hidden="1">'[2]LIMA-CANTA'!#REF!</definedName>
    <definedName name="__123Graph_XGraph18" localSheetId="5" hidden="1">'[2]LIMA-CANTA'!#REF!</definedName>
    <definedName name="__123Graph_XGraph18" localSheetId="4" hidden="1">'[2]LIMA-CANTA'!#REF!</definedName>
    <definedName name="__123Graph_XGraph18" localSheetId="6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localSheetId="3" hidden="1">'[2]LIMA-CANTA'!#REF!</definedName>
    <definedName name="__123Graph_XGraph3" localSheetId="5" hidden="1">'[2]LIMA-CANTA'!#REF!</definedName>
    <definedName name="__123Graph_XGraph3" localSheetId="4" hidden="1">'[2]LIMA-CANTA'!#REF!</definedName>
    <definedName name="__123Graph_XGraph3" localSheetId="6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localSheetId="3" hidden="1">'[2]LIMA-CANTA'!#REF!</definedName>
    <definedName name="__123Graph_XGraph4" localSheetId="5" hidden="1">'[2]LIMA-CANTA'!#REF!</definedName>
    <definedName name="__123Graph_XGraph4" localSheetId="4" hidden="1">'[2]LIMA-CANTA'!#REF!</definedName>
    <definedName name="__123Graph_XGraph4" localSheetId="6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localSheetId="3" hidden="1">'[2]LIMA-CANTA'!#REF!</definedName>
    <definedName name="__123Graph_XGraph5" localSheetId="5" hidden="1">'[2]LIMA-CANTA'!#REF!</definedName>
    <definedName name="__123Graph_XGraph5" localSheetId="4" hidden="1">'[2]LIMA-CANTA'!#REF!</definedName>
    <definedName name="__123Graph_XGraph5" localSheetId="6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localSheetId="3" hidden="1">'[2]LIMA-CANTA'!#REF!</definedName>
    <definedName name="__123Graph_XGraph6" localSheetId="5" hidden="1">'[2]LIMA-CANTA'!#REF!</definedName>
    <definedName name="__123Graph_XGraph6" localSheetId="4" hidden="1">'[2]LIMA-CANTA'!#REF!</definedName>
    <definedName name="__123Graph_XGraph6" localSheetId="6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localSheetId="3" hidden="1">'[2]LIMA-CANTA'!#REF!</definedName>
    <definedName name="__123Graph_XGraph7" localSheetId="5" hidden="1">'[2]LIMA-CANTA'!#REF!</definedName>
    <definedName name="__123Graph_XGraph7" localSheetId="4" hidden="1">'[2]LIMA-CANTA'!#REF!</definedName>
    <definedName name="__123Graph_XGraph7" localSheetId="6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localSheetId="3" hidden="1">'[2]LIMA-CANTA'!#REF!</definedName>
    <definedName name="__123Graph_XGraph8" localSheetId="5" hidden="1">'[2]LIMA-CANTA'!#REF!</definedName>
    <definedName name="__123Graph_XGraph8" localSheetId="4" hidden="1">'[2]LIMA-CANTA'!#REF!</definedName>
    <definedName name="__123Graph_XGraph8" localSheetId="6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localSheetId="3" hidden="1">'[2]LIMA-CANTA'!#REF!</definedName>
    <definedName name="__123Graph_XGraph9" localSheetId="5" hidden="1">'[2]LIMA-CANTA'!#REF!</definedName>
    <definedName name="__123Graph_XGraph9" localSheetId="4" hidden="1">'[2]LIMA-CANTA'!#REF!</definedName>
    <definedName name="__123Graph_XGraph9" localSheetId="6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localSheetId="3" hidden="1">#REF!</definedName>
    <definedName name="__123Graph_XPETER" localSheetId="5" hidden="1">#REF!</definedName>
    <definedName name="__123Graph_XPETER" localSheetId="4" hidden="1">#REF!</definedName>
    <definedName name="__123Graph_XPETER" localSheetId="6" hidden="1">#REF!</definedName>
    <definedName name="__123Graph_XPETER" hidden="1">#REF!</definedName>
    <definedName name="__end1" localSheetId="5" hidden="1">{"Equipment cost",#N/A,FALSE,"bulks"}</definedName>
    <definedName name="__end1" hidden="1">{"Equipment cost",#N/A,FALSE,"bulks"}</definedName>
    <definedName name="__end2" localSheetId="5" hidden="1">{"Equipment cost",#N/A,FALSE,"bulks"}</definedName>
    <definedName name="__end2" hidden="1">{"Equipment cost",#N/A,FALSE,"bulks"}</definedName>
    <definedName name="__GMP1297" localSheetId="2" hidden="1">#REF!</definedName>
    <definedName name="__GMP1297" localSheetId="3" hidden="1">#REF!</definedName>
    <definedName name="__GMP1297" localSheetId="5" hidden="1">#REF!</definedName>
    <definedName name="__GMP1297" localSheetId="4" hidden="1">#REF!</definedName>
    <definedName name="__GMP1297" localSheetId="6" hidden="1">#REF!</definedName>
    <definedName name="__GMP1297" hidden="1">#REF!</definedName>
    <definedName name="__gmp2000" localSheetId="2" hidden="1">#REF!</definedName>
    <definedName name="__gmp2000" localSheetId="3" hidden="1">#REF!</definedName>
    <definedName name="__gmp2000" localSheetId="5" hidden="1">#REF!</definedName>
    <definedName name="__gmp2000" localSheetId="4" hidden="1">#REF!</definedName>
    <definedName name="__gmp2000" localSheetId="6" hidden="1">#REF!</definedName>
    <definedName name="__gmp2000" hidden="1">#REF!</definedName>
    <definedName name="__rox1" localSheetId="2" hidden="1">#REF!</definedName>
    <definedName name="__rox1" localSheetId="3" hidden="1">#REF!</definedName>
    <definedName name="__rox1" localSheetId="5" hidden="1">#REF!</definedName>
    <definedName name="__rox1" localSheetId="4" hidden="1">#REF!</definedName>
    <definedName name="__rox1" localSheetId="6" hidden="1">#REF!</definedName>
    <definedName name="__rox1" hidden="1">#REF!</definedName>
    <definedName name="__rox2" localSheetId="2" hidden="1">#REF!</definedName>
    <definedName name="__rox2" localSheetId="3" hidden="1">#REF!</definedName>
    <definedName name="__rox2" localSheetId="5" hidden="1">#REF!</definedName>
    <definedName name="__rox2" localSheetId="4" hidden="1">#REF!</definedName>
    <definedName name="__rox2" localSheetId="6" hidden="1">#REF!</definedName>
    <definedName name="__rox2" hidden="1">#REF!</definedName>
    <definedName name="__rox3" localSheetId="2" hidden="1">#REF!</definedName>
    <definedName name="__rox3" localSheetId="3" hidden="1">#REF!</definedName>
    <definedName name="__rox3" localSheetId="5" hidden="1">#REF!</definedName>
    <definedName name="__rox3" localSheetId="4" hidden="1">#REF!</definedName>
    <definedName name="__rox3" localSheetId="6" hidden="1">#REF!</definedName>
    <definedName name="__rox3" hidden="1">#REF!</definedName>
    <definedName name="_aa" localSheetId="5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localSheetId="3" hidden="1">#REF!</definedName>
    <definedName name="_Dist_Bin" localSheetId="5" hidden="1">#REF!</definedName>
    <definedName name="_Dist_Bin" localSheetId="4" hidden="1">#REF!</definedName>
    <definedName name="_Dist_Bin" localSheetId="6" hidden="1">#REF!</definedName>
    <definedName name="_Dist_Bin" hidden="1">#REF!</definedName>
    <definedName name="_Dist_Values" localSheetId="2" hidden="1">#REF!</definedName>
    <definedName name="_Dist_Values" localSheetId="3" hidden="1">#REF!</definedName>
    <definedName name="_Dist_Values" localSheetId="5" hidden="1">#REF!</definedName>
    <definedName name="_Dist_Values" localSheetId="4" hidden="1">#REF!</definedName>
    <definedName name="_Dist_Values" localSheetId="6" hidden="1">#REF!</definedName>
    <definedName name="_Dist_Values" hidden="1">#REF!</definedName>
    <definedName name="_end1" localSheetId="5" hidden="1">{"Equipment cost",#N/A,FALSE,"bulks"}</definedName>
    <definedName name="_end1" hidden="1">{"Equipment cost",#N/A,FALSE,"bulks"}</definedName>
    <definedName name="_end2" localSheetId="5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localSheetId="3" hidden="1">#REF!</definedName>
    <definedName name="_fill2" localSheetId="5" hidden="1">#REF!</definedName>
    <definedName name="_fill2" localSheetId="4" hidden="1">#REF!</definedName>
    <definedName name="_fill2" localSheetId="6" hidden="1">#REF!</definedName>
    <definedName name="_fill2" hidden="1">#REF!</definedName>
    <definedName name="_xlnm._FilterDatabase" localSheetId="2" hidden="1">[7]Development!#REF!</definedName>
    <definedName name="_xlnm._FilterDatabase" localSheetId="3" hidden="1">[7]Development!#REF!</definedName>
    <definedName name="_xlnm._FilterDatabase" localSheetId="5" hidden="1">[7]Development!#REF!</definedName>
    <definedName name="_xlnm._FilterDatabase" localSheetId="4" hidden="1">[7]Development!#REF!</definedName>
    <definedName name="_xlnm._FilterDatabase" localSheetId="6" hidden="1">[7]Development!#REF!</definedName>
    <definedName name="_xlnm._FilterDatabase" hidden="1">[7]Development!#REF!</definedName>
    <definedName name="_GMP1297" localSheetId="2" hidden="1">#REF!</definedName>
    <definedName name="_GMP1297" localSheetId="3" hidden="1">#REF!</definedName>
    <definedName name="_GMP1297" localSheetId="5" hidden="1">#REF!</definedName>
    <definedName name="_GMP1297" localSheetId="4" hidden="1">#REF!</definedName>
    <definedName name="_GMP1297" localSheetId="6" hidden="1">#REF!</definedName>
    <definedName name="_GMP1297" hidden="1">#REF!</definedName>
    <definedName name="_gmp2000" localSheetId="2" hidden="1">#REF!</definedName>
    <definedName name="_gmp2000" localSheetId="3" hidden="1">#REF!</definedName>
    <definedName name="_gmp2000" localSheetId="5" hidden="1">#REF!</definedName>
    <definedName name="_gmp2000" localSheetId="4" hidden="1">#REF!</definedName>
    <definedName name="_gmp2000" localSheetId="6" hidden="1">#REF!</definedName>
    <definedName name="_gmp2000" hidden="1">#REF!</definedName>
    <definedName name="_jkhjk" localSheetId="5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5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localSheetId="3" hidden="1">#REF!</definedName>
    <definedName name="_JUI" localSheetId="5" hidden="1">#REF!</definedName>
    <definedName name="_JUI" localSheetId="4" hidden="1">#REF!</definedName>
    <definedName name="_JUI" localSheetId="6" hidden="1">#REF!</definedName>
    <definedName name="_JUI" hidden="1">#REF!</definedName>
    <definedName name="_k1" localSheetId="2" hidden="1">#REF!</definedName>
    <definedName name="_k1" localSheetId="3" hidden="1">#REF!</definedName>
    <definedName name="_k1" localSheetId="5" hidden="1">#REF!</definedName>
    <definedName name="_k1" localSheetId="4" hidden="1">#REF!</definedName>
    <definedName name="_k1" localSheetId="6" hidden="1">#REF!</definedName>
    <definedName name="_k1" hidden="1">#REF!</definedName>
    <definedName name="_Key1" localSheetId="2" hidden="1">#REF!</definedName>
    <definedName name="_Key1" localSheetId="3" hidden="1">#REF!</definedName>
    <definedName name="_Key1" localSheetId="5" hidden="1">#REF!</definedName>
    <definedName name="_Key1" localSheetId="4" hidden="1">#REF!</definedName>
    <definedName name="_Key1" localSheetId="6" hidden="1">#REF!</definedName>
    <definedName name="_Key1" hidden="1">#REF!</definedName>
    <definedName name="_key12" localSheetId="2" hidden="1">'[8]RES,MET,ADI1'!#REF!</definedName>
    <definedName name="_key12" localSheetId="3" hidden="1">'[8]RES,MET,ADI1'!#REF!</definedName>
    <definedName name="_key12" localSheetId="5" hidden="1">'[8]RES,MET,ADI1'!#REF!</definedName>
    <definedName name="_key12" localSheetId="4" hidden="1">'[8]RES,MET,ADI1'!#REF!</definedName>
    <definedName name="_key12" localSheetId="6" hidden="1">'[8]RES,MET,ADI1'!#REF!</definedName>
    <definedName name="_key12" hidden="1">'[8]RES,MET,ADI1'!#REF!</definedName>
    <definedName name="_Key2" localSheetId="2" hidden="1">#REF!</definedName>
    <definedName name="_Key2" localSheetId="3" hidden="1">#REF!</definedName>
    <definedName name="_Key2" localSheetId="5" hidden="1">#REF!</definedName>
    <definedName name="_Key2" localSheetId="4" hidden="1">#REF!</definedName>
    <definedName name="_Key2" localSheetId="6" hidden="1">#REF!</definedName>
    <definedName name="_Key2" hidden="1">#REF!</definedName>
    <definedName name="_key3" localSheetId="2" hidden="1">#REF!</definedName>
    <definedName name="_key3" localSheetId="3" hidden="1">#REF!</definedName>
    <definedName name="_key3" localSheetId="5" hidden="1">#REF!</definedName>
    <definedName name="_key3" localSheetId="4" hidden="1">#REF!</definedName>
    <definedName name="_key3" localSheetId="6" hidden="1">#REF!</definedName>
    <definedName name="_key3" hidden="1">#REF!</definedName>
    <definedName name="_new2" localSheetId="5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localSheetId="3" hidden="1">#REF!</definedName>
    <definedName name="_Parse_Out" localSheetId="5" hidden="1">#REF!</definedName>
    <definedName name="_Parse_Out" localSheetId="4" hidden="1">#REF!</definedName>
    <definedName name="_Parse_Out" localSheetId="6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localSheetId="3" hidden="1">#REF!</definedName>
    <definedName name="_Regression_Out" localSheetId="5" hidden="1">#REF!</definedName>
    <definedName name="_Regression_Out" localSheetId="4" hidden="1">#REF!</definedName>
    <definedName name="_Regression_Out" localSheetId="6" hidden="1">#REF!</definedName>
    <definedName name="_Regression_Out" hidden="1">#REF!</definedName>
    <definedName name="_Regression_X" localSheetId="2" hidden="1">#REF!</definedName>
    <definedName name="_Regression_X" localSheetId="3" hidden="1">#REF!</definedName>
    <definedName name="_Regression_X" localSheetId="5" hidden="1">#REF!</definedName>
    <definedName name="_Regression_X" localSheetId="4" hidden="1">#REF!</definedName>
    <definedName name="_Regression_X" localSheetId="6" hidden="1">#REF!</definedName>
    <definedName name="_Regression_X" hidden="1">#REF!</definedName>
    <definedName name="_Regression_Y" localSheetId="2" hidden="1">#REF!</definedName>
    <definedName name="_Regression_Y" localSheetId="3" hidden="1">#REF!</definedName>
    <definedName name="_Regression_Y" localSheetId="5" hidden="1">#REF!</definedName>
    <definedName name="_Regression_Y" localSheetId="4" hidden="1">#REF!</definedName>
    <definedName name="_Regression_Y" localSheetId="6" hidden="1">#REF!</definedName>
    <definedName name="_Regression_Y" hidden="1">#REF!</definedName>
    <definedName name="_rox1" localSheetId="2" hidden="1">#REF!</definedName>
    <definedName name="_rox1" localSheetId="3" hidden="1">#REF!</definedName>
    <definedName name="_rox1" localSheetId="5" hidden="1">#REF!</definedName>
    <definedName name="_rox1" localSheetId="4" hidden="1">#REF!</definedName>
    <definedName name="_rox1" localSheetId="6" hidden="1">#REF!</definedName>
    <definedName name="_rox1" hidden="1">#REF!</definedName>
    <definedName name="_rox2" localSheetId="2" hidden="1">#REF!</definedName>
    <definedName name="_rox2" localSheetId="3" hidden="1">#REF!</definedName>
    <definedName name="_rox2" localSheetId="5" hidden="1">#REF!</definedName>
    <definedName name="_rox2" localSheetId="4" hidden="1">#REF!</definedName>
    <definedName name="_rox2" localSheetId="6" hidden="1">#REF!</definedName>
    <definedName name="_rox2" hidden="1">#REF!</definedName>
    <definedName name="_rox3" localSheetId="2" hidden="1">#REF!</definedName>
    <definedName name="_rox3" localSheetId="3" hidden="1">#REF!</definedName>
    <definedName name="_rox3" localSheetId="5" hidden="1">#REF!</definedName>
    <definedName name="_rox3" localSheetId="4" hidden="1">#REF!</definedName>
    <definedName name="_rox3" localSheetId="6" hidden="1">#REF!</definedName>
    <definedName name="_rox3" hidden="1">#REF!</definedName>
    <definedName name="_Sort" localSheetId="2" hidden="1">#REF!</definedName>
    <definedName name="_Sort" localSheetId="3" hidden="1">#REF!</definedName>
    <definedName name="_Sort" localSheetId="5" hidden="1">#REF!</definedName>
    <definedName name="_Sort" localSheetId="4" hidden="1">#REF!</definedName>
    <definedName name="_Sort" localSheetId="6" hidden="1">#REF!</definedName>
    <definedName name="_Sort" hidden="1">#REF!</definedName>
    <definedName name="_Table1_In1" localSheetId="2" hidden="1">#REF!</definedName>
    <definedName name="_Table1_In1" localSheetId="3" hidden="1">#REF!</definedName>
    <definedName name="_Table1_In1" localSheetId="5" hidden="1">#REF!</definedName>
    <definedName name="_Table1_In1" localSheetId="4" hidden="1">#REF!</definedName>
    <definedName name="_Table1_In1" localSheetId="6" hidden="1">#REF!</definedName>
    <definedName name="_Table1_In1" hidden="1">#REF!</definedName>
    <definedName name="_Table1_Out" localSheetId="2" hidden="1">#REF!</definedName>
    <definedName name="_Table1_Out" localSheetId="3" hidden="1">#REF!</definedName>
    <definedName name="_Table1_Out" localSheetId="5" hidden="1">#REF!</definedName>
    <definedName name="_Table1_Out" localSheetId="4" hidden="1">#REF!</definedName>
    <definedName name="_Table1_Out" localSheetId="6" hidden="1">#REF!</definedName>
    <definedName name="_Table1_Out" hidden="1">#REF!</definedName>
    <definedName name="_Table2_In1" localSheetId="2" hidden="1">#REF!</definedName>
    <definedName name="_Table2_In1" localSheetId="3" hidden="1">#REF!</definedName>
    <definedName name="_Table2_In1" localSheetId="5" hidden="1">#REF!</definedName>
    <definedName name="_Table2_In1" localSheetId="4" hidden="1">#REF!</definedName>
    <definedName name="_Table2_In1" localSheetId="6" hidden="1">#REF!</definedName>
    <definedName name="_Table2_In1" hidden="1">#REF!</definedName>
    <definedName name="_Table2_In2" localSheetId="2" hidden="1">#REF!</definedName>
    <definedName name="_Table2_In2" localSheetId="3" hidden="1">#REF!</definedName>
    <definedName name="_Table2_In2" localSheetId="5" hidden="1">#REF!</definedName>
    <definedName name="_Table2_In2" localSheetId="4" hidden="1">#REF!</definedName>
    <definedName name="_Table2_In2" localSheetId="6" hidden="1">#REF!</definedName>
    <definedName name="_Table2_In2" hidden="1">#REF!</definedName>
    <definedName name="_Table2_Out" localSheetId="2" hidden="1">#REF!</definedName>
    <definedName name="_Table2_Out" localSheetId="3" hidden="1">#REF!</definedName>
    <definedName name="_Table2_Out" localSheetId="5" hidden="1">#REF!</definedName>
    <definedName name="_Table2_Out" localSheetId="4" hidden="1">#REF!</definedName>
    <definedName name="_Table2_Out" localSheetId="6" hidden="1">#REF!</definedName>
    <definedName name="_Table2_Out" hidden="1">#REF!</definedName>
    <definedName name="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localSheetId="3" hidden="1">#REF!</definedName>
    <definedName name="AAA" localSheetId="5" hidden="1">#REF!</definedName>
    <definedName name="AAA" localSheetId="4" hidden="1">#REF!</definedName>
    <definedName name="AAA" localSheetId="6" hidden="1">#REF!</definedName>
    <definedName name="AAA" hidden="1">#REF!</definedName>
    <definedName name="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5" hidden="1">{#N/A,#N/A,FALSE,"MAINTENANCE"}</definedName>
    <definedName name="aaaaaaaaa" hidden="1">{#N/A,#N/A,FALSE,"MAINTENANCE"}</definedName>
    <definedName name="aaaaaaaaaa" localSheetId="5" hidden="1">{#N/A,#N/A,FALSE,"ORGANISATION"}</definedName>
    <definedName name="aaaaaaaaaa" hidden="1">{#N/A,#N/A,FALSE,"ORGANISATION"}</definedName>
    <definedName name="aaaaaaaaaaa" localSheetId="5" hidden="1">{#N/A,#N/A,FALSE,"SITE NUMBERS 1995"}</definedName>
    <definedName name="aaaaaaaaaaa" hidden="1">{#N/A,#N/A,FALSE,"SITE NUMBERS 1995"}</definedName>
    <definedName name="aaaaaaaaaaaa" localSheetId="5" hidden="1">{#N/A,#N/A,FALSE,"SITE NUMBERS 1996"}</definedName>
    <definedName name="aaaaaaaaaaaa" hidden="1">{#N/A,#N/A,FALSE,"SITE NUMBERS 1996"}</definedName>
    <definedName name="aaaaaaaaaaaaa" localSheetId="5" hidden="1">{#N/A,#N/A,FALSE,"SUSTAINING"}</definedName>
    <definedName name="aaaaaaaaaaaaa" hidden="1">{#N/A,#N/A,FALSE,"SUSTAINING"}</definedName>
    <definedName name="aaaaaaaaaaaaaa" localSheetId="5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localSheetId="3" hidden="1">#REF!</definedName>
    <definedName name="ADFASD" localSheetId="5" hidden="1">#REF!</definedName>
    <definedName name="ADFASD" localSheetId="4" hidden="1">#REF!</definedName>
    <definedName name="ADFASD" localSheetId="6" hidden="1">#REF!</definedName>
    <definedName name="ADFASD" hidden="1">#REF!</definedName>
    <definedName name="ADI" localSheetId="2" hidden="1">#REF!</definedName>
    <definedName name="ADI" localSheetId="3" hidden="1">#REF!</definedName>
    <definedName name="ADI" localSheetId="5" hidden="1">#REF!</definedName>
    <definedName name="ADI" localSheetId="4" hidden="1">#REF!</definedName>
    <definedName name="ADI" localSheetId="6" hidden="1">#REF!</definedName>
    <definedName name="ADI" hidden="1">#REF!</definedName>
    <definedName name="aidan" localSheetId="5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localSheetId="3" hidden="1">'[4]EATON SUMMARY'!#REF!</definedName>
    <definedName name="anal" localSheetId="5" hidden="1">'[4]EATON SUMMARY'!#REF!</definedName>
    <definedName name="anal" localSheetId="4" hidden="1">'[4]EATON SUMMARY'!#REF!</definedName>
    <definedName name="anal" localSheetId="6" hidden="1">'[4]EATON SUMMARY'!#REF!</definedName>
    <definedName name="anal" hidden="1">'[4]EATON SUMMARY'!#REF!</definedName>
    <definedName name="anscount" hidden="1">1</definedName>
    <definedName name="Ant" localSheetId="5" hidden="1">{"A.I.s",#N/A,TRUE,"Architects Instructions"}</definedName>
    <definedName name="Ant" hidden="1">{"A.I.s",#N/A,TRUE,"Architects Instructions"}</definedName>
    <definedName name="aq" localSheetId="5" hidden="1">{"Equipment cost",#N/A,FALSE,"bulks"}</definedName>
    <definedName name="aq" hidden="1">{"Equipment cost",#N/A,FALSE,"bulks"}</definedName>
    <definedName name="_xlnm.Print_Area" localSheetId="2">AGUA!$A$1:$I$42</definedName>
    <definedName name="_xlnm.Print_Area" localSheetId="3">AIRE!$A$1:$I$37</definedName>
    <definedName name="_xlnm.Print_Area" localSheetId="5">BIOLÓGICO!$A$1:$I$36</definedName>
    <definedName name="_xlnm.Print_Area" localSheetId="4">RUIDO!$A$1:$I$25</definedName>
    <definedName name="_xlnm.Print_Area" localSheetId="6">VIBRACIONES!$A$1:$I$25</definedName>
    <definedName name="assd" localSheetId="5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5" hidden="1">{"UTILITIES",#N/A,FALSE,"GENERAL"}</definedName>
    <definedName name="barry" hidden="1">{"UTILITIES",#N/A,FALSE,"GENERAL"}</definedName>
    <definedName name="CARGOMAQ" localSheetId="2" hidden="1">#REF!</definedName>
    <definedName name="CARGOMAQ" localSheetId="3" hidden="1">#REF!</definedName>
    <definedName name="CARGOMAQ" localSheetId="5" hidden="1">#REF!</definedName>
    <definedName name="CARGOMAQ" localSheetId="4" hidden="1">#REF!</definedName>
    <definedName name="CARGOMAQ" localSheetId="6" hidden="1">#REF!</definedName>
    <definedName name="CARGOMAQ" hidden="1">#REF!</definedName>
    <definedName name="CARGOMAQ1" localSheetId="2" hidden="1">#REF!</definedName>
    <definedName name="CARGOMAQ1" localSheetId="3" hidden="1">#REF!</definedName>
    <definedName name="CARGOMAQ1" localSheetId="5" hidden="1">#REF!</definedName>
    <definedName name="CARGOMAQ1" localSheetId="4" hidden="1">#REF!</definedName>
    <definedName name="CARGOMAQ1" localSheetId="6" hidden="1">#REF!</definedName>
    <definedName name="CARGOMAQ1" hidden="1">#REF!</definedName>
    <definedName name="CCD" localSheetId="5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localSheetId="3" hidden="1">#REF!</definedName>
    <definedName name="Code" localSheetId="5" hidden="1">#REF!</definedName>
    <definedName name="Code" localSheetId="4" hidden="1">#REF!</definedName>
    <definedName name="Code" localSheetId="6" hidden="1">#REF!</definedName>
    <definedName name="Code" hidden="1">#REF!</definedName>
    <definedName name="CONCAR2007" localSheetId="2" hidden="1">#REF!</definedName>
    <definedName name="CONCAR2007" localSheetId="3" hidden="1">#REF!</definedName>
    <definedName name="CONCAR2007" localSheetId="5" hidden="1">#REF!</definedName>
    <definedName name="CONCAR2007" localSheetId="4" hidden="1">#REF!</definedName>
    <definedName name="CONCAR2007" localSheetId="6" hidden="1">#REF!</definedName>
    <definedName name="CONCAR2007" hidden="1">#REF!</definedName>
    <definedName name="CRT" localSheetId="5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localSheetId="3" hidden="1">#REF!</definedName>
    <definedName name="data1" localSheetId="5" hidden="1">#REF!</definedName>
    <definedName name="data1" localSheetId="4" hidden="1">#REF!</definedName>
    <definedName name="data1" localSheetId="6" hidden="1">#REF!</definedName>
    <definedName name="data1" hidden="1">#REF!</definedName>
    <definedName name="data2" localSheetId="2" hidden="1">#REF!</definedName>
    <definedName name="data2" localSheetId="3" hidden="1">#REF!</definedName>
    <definedName name="data2" localSheetId="5" hidden="1">#REF!</definedName>
    <definedName name="data2" localSheetId="4" hidden="1">#REF!</definedName>
    <definedName name="data2" localSheetId="6" hidden="1">#REF!</definedName>
    <definedName name="data2" hidden="1">#REF!</definedName>
    <definedName name="data3" localSheetId="2" hidden="1">#REF!</definedName>
    <definedName name="data3" localSheetId="3" hidden="1">#REF!</definedName>
    <definedName name="data3" localSheetId="5" hidden="1">#REF!</definedName>
    <definedName name="data3" localSheetId="4" hidden="1">#REF!</definedName>
    <definedName name="data3" localSheetId="6" hidden="1">#REF!</definedName>
    <definedName name="data3" hidden="1">#REF!</definedName>
    <definedName name="dave" localSheetId="2" hidden="1">'[9]EATON SUMMARY'!#REF!</definedName>
    <definedName name="dave" localSheetId="3" hidden="1">'[9]EATON SUMMARY'!#REF!</definedName>
    <definedName name="dave" localSheetId="5" hidden="1">'[9]EATON SUMMARY'!#REF!</definedName>
    <definedName name="dave" localSheetId="4" hidden="1">'[9]EATON SUMMARY'!#REF!</definedName>
    <definedName name="dave" localSheetId="6" hidden="1">'[9]EATON SUMMARY'!#REF!</definedName>
    <definedName name="dave" hidden="1">'[9]EATON SUMMARY'!#REF!</definedName>
    <definedName name="dd" localSheetId="5" hidden="1">{"A.I.s",#N/A,TRUE,"Architects Instructions"}</definedName>
    <definedName name="dd" hidden="1">{"A.I.s",#N/A,TRUE,"Architects Instructions"}</definedName>
    <definedName name="ddd" localSheetId="5" hidden="1">{"Summary",#N/A,TRUE,"Summary";"Cost Plan",#N/A,TRUE,"Cost Plan"}</definedName>
    <definedName name="ddd" hidden="1">{"Summary",#N/A,TRUE,"Summary";"Cost Plan",#N/A,TRUE,"Cost Plan"}</definedName>
    <definedName name="dddd" localSheetId="5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localSheetId="3" hidden="1">#REF!</definedName>
    <definedName name="ddddd" localSheetId="5" hidden="1">#REF!</definedName>
    <definedName name="ddddd" localSheetId="4" hidden="1">#REF!</definedName>
    <definedName name="ddddd" localSheetId="6" hidden="1">#REF!</definedName>
    <definedName name="ddddd" hidden="1">#REF!</definedName>
    <definedName name="DDDDDDDDDDDDDDDDDD" localSheetId="2" hidden="1">#REF!</definedName>
    <definedName name="DDDDDDDDDDDDDDDDDD" localSheetId="3" hidden="1">#REF!</definedName>
    <definedName name="DDDDDDDDDDDDDDDDDD" localSheetId="5" hidden="1">#REF!</definedName>
    <definedName name="DDDDDDDDDDDDDDDDDD" localSheetId="4" hidden="1">#REF!</definedName>
    <definedName name="DDDDDDDDDDDDDDDDDD" localSheetId="6" hidden="1">#REF!</definedName>
    <definedName name="DDDDDDDDDDDDDDDDDD" hidden="1">#REF!</definedName>
    <definedName name="ddfdf77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localSheetId="3" hidden="1">#REF!</definedName>
    <definedName name="dey" localSheetId="5" hidden="1">#REF!</definedName>
    <definedName name="dey" localSheetId="4" hidden="1">#REF!</definedName>
    <definedName name="dey" localSheetId="6" hidden="1">#REF!</definedName>
    <definedName name="dey" hidden="1">#REF!</definedName>
    <definedName name="Discount" localSheetId="2" hidden="1">#REF!</definedName>
    <definedName name="Discount" localSheetId="3" hidden="1">#REF!</definedName>
    <definedName name="Discount" localSheetId="5" hidden="1">#REF!</definedName>
    <definedName name="Discount" localSheetId="4" hidden="1">#REF!</definedName>
    <definedName name="Discount" localSheetId="6" hidden="1">#REF!</definedName>
    <definedName name="Discount" hidden="1">#REF!</definedName>
    <definedName name="display_area_2" localSheetId="2" hidden="1">#REF!</definedName>
    <definedName name="display_area_2" localSheetId="3" hidden="1">#REF!</definedName>
    <definedName name="display_area_2" localSheetId="5" hidden="1">#REF!</definedName>
    <definedName name="display_area_2" localSheetId="4" hidden="1">#REF!</definedName>
    <definedName name="display_area_2" localSheetId="6" hidden="1">#REF!</definedName>
    <definedName name="display_area_2" hidden="1">#REF!</definedName>
    <definedName name="Doncaster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localSheetId="3" hidden="1">'[9]EATON SUMMARY'!#REF!</definedName>
    <definedName name="doug" localSheetId="5" hidden="1">'[9]EATON SUMMARY'!#REF!</definedName>
    <definedName name="doug" localSheetId="4" hidden="1">'[9]EATON SUMMARY'!#REF!</definedName>
    <definedName name="doug" localSheetId="6" hidden="1">'[9]EATON SUMMARY'!#REF!</definedName>
    <definedName name="doug" hidden="1">'[9]EATON SUMMARY'!#REF!</definedName>
    <definedName name="dsa" localSheetId="2" hidden="1">#REF!</definedName>
    <definedName name="dsa" localSheetId="3" hidden="1">#REF!</definedName>
    <definedName name="dsa" localSheetId="5" hidden="1">#REF!</definedName>
    <definedName name="dsa" localSheetId="4" hidden="1">#REF!</definedName>
    <definedName name="dsa" localSheetId="6" hidden="1">#REF!</definedName>
    <definedName name="dsa" hidden="1">#REF!</definedName>
    <definedName name="duplicate" localSheetId="5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5" hidden="1">{#N/A,#N/A,FALSE,"Tabelle1"}</definedName>
    <definedName name="dzg" hidden="1">{#N/A,#N/A,FALSE,"Tabelle1"}</definedName>
    <definedName name="eee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5" hidden="1">{"Equipment cost",#N/A,FALSE,"bulks"}</definedName>
    <definedName name="eeeee" hidden="1">{"Equipment cost",#N/A,FALSE,"bulks"}</definedName>
    <definedName name="eeeeeeewwe" localSheetId="5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5" hidden="1">{"Equipment cost",#N/A,FALSE,"bulks"}</definedName>
    <definedName name="ehe" hidden="1">{"Equipment cost",#N/A,FALSE,"bulks"}</definedName>
    <definedName name="end" localSheetId="5" hidden="1">{"Equipment cost",#N/A,FALSE,"bulks"}</definedName>
    <definedName name="end" hidden="1">{"Equipment cost",#N/A,FALSE,"bulks"}</definedName>
    <definedName name="ENDGAME" localSheetId="5" hidden="1">{"Equipment cost",#N/A,FALSE,"bulks"}</definedName>
    <definedName name="ENDGAME" hidden="1">{"Equipment cost",#N/A,FALSE,"bulks"}</definedName>
    <definedName name="EPR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localSheetId="3" hidden="1">#REF!</definedName>
    <definedName name="FCode" localSheetId="5" hidden="1">#REF!</definedName>
    <definedName name="FCode" localSheetId="4" hidden="1">#REF!</definedName>
    <definedName name="FCode" localSheetId="6" hidden="1">#REF!</definedName>
    <definedName name="FCode" hidden="1">#REF!</definedName>
    <definedName name="fdasd" localSheetId="5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5" hidden="1">{"Summary",#N/A,TRUE,"Summary";"Cost Plan",#N/A,TRUE,"Cost Plan"}</definedName>
    <definedName name="FF" hidden="1">{"Summary",#N/A,TRUE,"Summary";"Cost Plan",#N/A,TRUE,"Cost Plan"}</definedName>
    <definedName name="fff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5" hidden="1">{#N/A,#N/A,TRUE,"1842CWN0"}</definedName>
    <definedName name="fhg" hidden="1">{#N/A,#N/A,TRUE,"1842CWN0"}</definedName>
    <definedName name="FIN" localSheetId="5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localSheetId="3" hidden="1">#REF!</definedName>
    <definedName name="FLUJOVVVVVV" localSheetId="5" hidden="1">#REF!</definedName>
    <definedName name="FLUJOVVVVVV" localSheetId="4" hidden="1">#REF!</definedName>
    <definedName name="FLUJOVVVVVV" localSheetId="6" hidden="1">#REF!</definedName>
    <definedName name="FLUJOVVVVVV" hidden="1">#REF!</definedName>
    <definedName name="Forest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5" hidden="1">{#N/A,#N/A,FALSE,"MAINTENANCE"}</definedName>
    <definedName name="gen" hidden="1">{#N/A,#N/A,FALSE,"MAINTENANCE"}</definedName>
    <definedName name="gg" localSheetId="5" hidden="1">{#N/A,#N/A,FALSE,"SUSTAINING"}</definedName>
    <definedName name="gg" hidden="1">{#N/A,#N/A,FALSE,"SUSTAINING"}</definedName>
    <definedName name="GGGGGG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5" hidden="1">{#N/A,#N/A,TRUE,"1842CWN0"}</definedName>
    <definedName name="gguu" hidden="1">{#N/A,#N/A,TRUE,"1842CWN0"}</definedName>
    <definedName name="ghj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localSheetId="3" hidden="1">'[9]EATON SUMMARY'!#REF!</definedName>
    <definedName name="gimp" localSheetId="5" hidden="1">'[9]EATON SUMMARY'!#REF!</definedName>
    <definedName name="gimp" localSheetId="4" hidden="1">'[9]EATON SUMMARY'!#REF!</definedName>
    <definedName name="gimp" localSheetId="6" hidden="1">'[9]EATON SUMMARY'!#REF!</definedName>
    <definedName name="gimp" hidden="1">'[9]EATON SUMMARY'!#REF!</definedName>
    <definedName name="graf" localSheetId="2" hidden="1">'[10]LIMA-CANTA'!#REF!</definedName>
    <definedName name="graf" localSheetId="3" hidden="1">'[10]LIMA-CANTA'!#REF!</definedName>
    <definedName name="graf" localSheetId="5" hidden="1">'[10]LIMA-CANTA'!#REF!</definedName>
    <definedName name="graf" localSheetId="4" hidden="1">'[10]LIMA-CANTA'!#REF!</definedName>
    <definedName name="graf" localSheetId="6" hidden="1">'[10]LIMA-CANTA'!#REF!</definedName>
    <definedName name="graf" hidden="1">'[10]LIMA-CANTA'!#REF!</definedName>
    <definedName name="graph0" localSheetId="2" hidden="1">'[10]LIMA-CANTA'!#REF!</definedName>
    <definedName name="graph0" localSheetId="3" hidden="1">'[10]LIMA-CANTA'!#REF!</definedName>
    <definedName name="graph0" localSheetId="5" hidden="1">'[10]LIMA-CANTA'!#REF!</definedName>
    <definedName name="graph0" localSheetId="4" hidden="1">'[10]LIMA-CANTA'!#REF!</definedName>
    <definedName name="graph0" localSheetId="6" hidden="1">'[10]LIMA-CANTA'!#REF!</definedName>
    <definedName name="graph0" hidden="1">'[10]LIMA-CANTA'!#REF!</definedName>
    <definedName name="Graph1" localSheetId="2" hidden="1">'[10]LIMA-CANTA'!#REF!</definedName>
    <definedName name="Graph1" localSheetId="3" hidden="1">'[10]LIMA-CANTA'!#REF!</definedName>
    <definedName name="Graph1" localSheetId="5" hidden="1">'[10]LIMA-CANTA'!#REF!</definedName>
    <definedName name="Graph1" localSheetId="4" hidden="1">'[10]LIMA-CANTA'!#REF!</definedName>
    <definedName name="Graph1" localSheetId="6" hidden="1">'[10]LIMA-CANTA'!#REF!</definedName>
    <definedName name="Graph1" hidden="1">'[10]LIMA-CANTA'!#REF!</definedName>
    <definedName name="harlow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localSheetId="3" hidden="1">#REF!</definedName>
    <definedName name="HiddenRows" localSheetId="5" hidden="1">#REF!</definedName>
    <definedName name="HiddenRows" localSheetId="4" hidden="1">#REF!</definedName>
    <definedName name="HiddenRows" localSheetId="6" hidden="1">#REF!</definedName>
    <definedName name="HiddenRows" hidden="1">#REF!</definedName>
    <definedName name="Histrory" localSheetId="5" hidden="1">{"UTILITIES",#N/A,FALSE,"GENERAL"}</definedName>
    <definedName name="Histrory" hidden="1">{"UTILITIES",#N/A,FALSE,"GENERAL"}</definedName>
    <definedName name="hj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5" hidden="1">{#N/A,#N/A,FALSE,"MAINTENANCE"}</definedName>
    <definedName name="hjghjgh" hidden="1">{#N/A,#N/A,FALSE,"MAINTENANCE"}</definedName>
    <definedName name="Horsh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5" hidden="1">{#N/A,#N/A,FALSE,"MAINTENANCE"}</definedName>
    <definedName name="hshfdssfsfd" hidden="1">{#N/A,#N/A,FALSE,"MAINTENANCE"}</definedName>
    <definedName name="HTML_CodePage" hidden="1">1252</definedName>
    <definedName name="HTML_Control" localSheetId="5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5" hidden="1">{"A.I.s",#N/A,TRUE,"Architects Instructions"}</definedName>
    <definedName name="huh" hidden="1">{"A.I.s",#N/A,TRUE,"Architects Instructions"}</definedName>
    <definedName name="hwk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localSheetId="3" hidden="1">#REF!</definedName>
    <definedName name="JKHGVG" localSheetId="5" hidden="1">#REF!</definedName>
    <definedName name="JKHGVG" localSheetId="4" hidden="1">#REF!</definedName>
    <definedName name="JKHGVG" localSheetId="6" hidden="1">#REF!</definedName>
    <definedName name="JKHGVG" hidden="1">#REF!</definedName>
    <definedName name="Kempshott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5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5" hidden="1">{#N/A,#N/A,TRUE,"FACTS";"DWGLIST",#N/A,TRUE,"DWGS"}</definedName>
    <definedName name="l" hidden="1">{#N/A,#N/A,TRUE,"FACTS";"DWGLIST",#N/A,TRUE,"DWGS"}</definedName>
    <definedName name="Labs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5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5" hidden="1">{#N/A,#N/A,FALSE,"SITE NUMBERS 1995"}</definedName>
    <definedName name="MARBLE" hidden="1">{#N/A,#N/A,FALSE,"SITE NUMBERS 1995"}</definedName>
    <definedName name="MBKHJG" localSheetId="2" hidden="1">#REF!</definedName>
    <definedName name="MBKHJG" localSheetId="3" hidden="1">#REF!</definedName>
    <definedName name="MBKHJG" localSheetId="5" hidden="1">#REF!</definedName>
    <definedName name="MBKHJG" localSheetId="4" hidden="1">#REF!</definedName>
    <definedName name="MBKHJG" localSheetId="6" hidden="1">#REF!</definedName>
    <definedName name="MBKHJG" hidden="1">#REF!</definedName>
    <definedName name="MENOR" localSheetId="2" hidden="1">#REF!</definedName>
    <definedName name="MENOR" localSheetId="3" hidden="1">#REF!</definedName>
    <definedName name="MENOR" localSheetId="5" hidden="1">#REF!</definedName>
    <definedName name="MENOR" localSheetId="4" hidden="1">#REF!</definedName>
    <definedName name="MENOR" localSheetId="6" hidden="1">#REF!</definedName>
    <definedName name="MENOR" hidden="1">#REF!</definedName>
    <definedName name="MENORES" localSheetId="2" hidden="1">#REF!</definedName>
    <definedName name="MENORES" localSheetId="3" hidden="1">#REF!</definedName>
    <definedName name="MENORES" localSheetId="5" hidden="1">#REF!</definedName>
    <definedName name="MENORES" localSheetId="4" hidden="1">#REF!</definedName>
    <definedName name="MENORES" localSheetId="6" hidden="1">#REF!</definedName>
    <definedName name="MENORES" hidden="1">#REF!</definedName>
    <definedName name="MereGree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5" hidden="1">{#N/A,#N/A,TRUE,"FACTS";"DWGLIST",#N/A,TRUE,"DWGS"}</definedName>
    <definedName name="mmm" hidden="1">{#N/A,#N/A,TRUE,"FACTS";"DWGLIST",#N/A,TRUE,"DWGS"}</definedName>
    <definedName name="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5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 localSheetId="3">#REF!</definedName>
    <definedName name="numero" localSheetId="5">#REF!</definedName>
    <definedName name="numero" localSheetId="4">#REF!</definedName>
    <definedName name="numero" localSheetId="6">#REF!</definedName>
    <definedName name="numero">#REF!</definedName>
    <definedName name="OL" localSheetId="5" hidden="1">{"Summary",#N/A,TRUE,"Summary";"Cost Plan",#N/A,TRUE,"Cost Plan"}</definedName>
    <definedName name="OL" hidden="1">{"Summary",#N/A,TRUE,"Summary";"Cost Plan",#N/A,TRUE,"Cost Plan"}</definedName>
    <definedName name="old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localSheetId="3" hidden="1">#REF!</definedName>
    <definedName name="OrderTable" localSheetId="5" hidden="1">#REF!</definedName>
    <definedName name="OrderTable" localSheetId="4" hidden="1">#REF!</definedName>
    <definedName name="OrderTable" localSheetId="6" hidden="1">#REF!</definedName>
    <definedName name="OrderTable" hidden="1">#REF!</definedName>
    <definedName name="Osmaston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localSheetId="3" hidden="1">#REF!</definedName>
    <definedName name="pagoxmes" localSheetId="5" hidden="1">#REF!</definedName>
    <definedName name="pagoxmes" localSheetId="4" hidden="1">#REF!</definedName>
    <definedName name="pagoxmes" localSheetId="6" hidden="1">#REF!</definedName>
    <definedName name="pagoxmes" hidden="1">#REF!</definedName>
    <definedName name="Pal_Workbook_GUID" hidden="1">"ZHM24DFUPB3LXNF2Z6ZJS51J"</definedName>
    <definedName name="Plumbing" localSheetId="5" hidden="1">{#N/A,#N/A,TRUE,"FACTS";"DWGLIST",#N/A,TRUE,"DWGS"}</definedName>
    <definedName name="Plumbing" hidden="1">{#N/A,#N/A,TRUE,"FACTS";"DWGLIST",#N/A,TRUE,"DWGS"}</definedName>
    <definedName name="Plumbing1" localSheetId="5" hidden="1">{#N/A,#N/A,TRUE,"FACTS";"DWGLIST",#N/A,TRUE,"DWGS"}</definedName>
    <definedName name="Plumbing1" hidden="1">{#N/A,#N/A,TRUE,"FACTS";"DWGLIST",#N/A,TRUE,"DWGS"}</definedName>
    <definedName name="ProdForm" localSheetId="2" hidden="1">#REF!</definedName>
    <definedName name="ProdForm" localSheetId="3" hidden="1">#REF!</definedName>
    <definedName name="ProdForm" localSheetId="5" hidden="1">#REF!</definedName>
    <definedName name="ProdForm" localSheetId="4" hidden="1">#REF!</definedName>
    <definedName name="ProdForm" localSheetId="6" hidden="1">#REF!</definedName>
    <definedName name="ProdForm" hidden="1">#REF!</definedName>
    <definedName name="Product" localSheetId="2" hidden="1">#REF!</definedName>
    <definedName name="Product" localSheetId="3" hidden="1">#REF!</definedName>
    <definedName name="Product" localSheetId="5" hidden="1">#REF!</definedName>
    <definedName name="Product" localSheetId="4" hidden="1">#REF!</definedName>
    <definedName name="Product" localSheetId="6" hidden="1">#REF!</definedName>
    <definedName name="Product" hidden="1">#REF!</definedName>
    <definedName name="Prov" localSheetId="5" hidden="1">{"A.I.s",#N/A,TRUE,"Architects Instructions"}</definedName>
    <definedName name="Prov" hidden="1">{"A.I.s",#N/A,TRUE,"Architects Instructions"}</definedName>
    <definedName name="qqqq" localSheetId="5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5" hidden="1">{#N/A,#N/A,FALSE,"SUSTAINING"}</definedName>
    <definedName name="QQQQQ" hidden="1">{#N/A,#N/A,FALSE,"SUSTAINING"}</definedName>
    <definedName name="Rates" localSheetId="5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localSheetId="3" hidden="1">#REF!</definedName>
    <definedName name="RCArea" localSheetId="5" hidden="1">#REF!</definedName>
    <definedName name="RCArea" localSheetId="4" hidden="1">#REF!</definedName>
    <definedName name="RCArea" localSheetId="6" hidden="1">#REF!</definedName>
    <definedName name="RCArea" hidden="1">#REF!</definedName>
    <definedName name="reconequi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localSheetId="3" hidden="1">#REF!</definedName>
    <definedName name="rox" localSheetId="5" hidden="1">#REF!</definedName>
    <definedName name="rox" localSheetId="4" hidden="1">#REF!</definedName>
    <definedName name="rox" localSheetId="6" hidden="1">#REF!</definedName>
    <definedName name="rox" hidden="1">#REF!</definedName>
    <definedName name="rrr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5" hidden="1">{#N/A,#N/A,FALSE,"SUSTAINING"}</definedName>
    <definedName name="s" hidden="1">{#N/A,#N/A,FALSE,"SUSTAINING"}</definedName>
    <definedName name="sam" localSheetId="2" hidden="1">'[9]EATON SUMMARY'!#REF!</definedName>
    <definedName name="sam" localSheetId="3" hidden="1">'[9]EATON SUMMARY'!#REF!</definedName>
    <definedName name="sam" localSheetId="5" hidden="1">'[9]EATON SUMMARY'!#REF!</definedName>
    <definedName name="sam" localSheetId="4" hidden="1">'[9]EATON SUMMARY'!#REF!</definedName>
    <definedName name="sam" localSheetId="6" hidden="1">'[9]EATON SUMMARY'!#REF!</definedName>
    <definedName name="sam" hidden="1">'[9]EATON SUMMARY'!#REF!</definedName>
    <definedName name="sd" localSheetId="2" hidden="1">#REF!</definedName>
    <definedName name="sd" localSheetId="3" hidden="1">#REF!</definedName>
    <definedName name="sd" localSheetId="5" hidden="1">#REF!</definedName>
    <definedName name="sd" localSheetId="4" hidden="1">#REF!</definedName>
    <definedName name="sd" localSheetId="6" hidden="1">#REF!</definedName>
    <definedName name="sd" hidden="1">#REF!</definedName>
    <definedName name="sdf" localSheetId="2" hidden="1">#REF!</definedName>
    <definedName name="sdf" localSheetId="3" hidden="1">#REF!</definedName>
    <definedName name="sdf" localSheetId="5" hidden="1">#REF!</definedName>
    <definedName name="sdf" localSheetId="4" hidden="1">#REF!</definedName>
    <definedName name="sdf" localSheetId="6" hidden="1">#REF!</definedName>
    <definedName name="sdf" hidden="1">#REF!</definedName>
    <definedName name="sdfds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localSheetId="3" hidden="1">#REF!</definedName>
    <definedName name="SDSD" localSheetId="5" hidden="1">#REF!</definedName>
    <definedName name="SDSD" localSheetId="4" hidden="1">#REF!</definedName>
    <definedName name="SDSD" localSheetId="6" hidden="1">#REF!</definedName>
    <definedName name="SDSD" hidden="1">#REF!</definedName>
    <definedName name="sfsdfs" localSheetId="2" hidden="1">#REF!</definedName>
    <definedName name="sfsdfs" localSheetId="3" hidden="1">#REF!</definedName>
    <definedName name="sfsdfs" localSheetId="5" hidden="1">#REF!</definedName>
    <definedName name="sfsdfs" localSheetId="4" hidden="1">#REF!</definedName>
    <definedName name="sfsdfs" localSheetId="6" hidden="1">#REF!</definedName>
    <definedName name="sfsdfs" hidden="1">#REF!</definedName>
    <definedName name="SGB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localSheetId="3" hidden="1">#REF!</definedName>
    <definedName name="Skey1" localSheetId="5" hidden="1">#REF!</definedName>
    <definedName name="Skey1" localSheetId="4" hidden="1">#REF!</definedName>
    <definedName name="Skey1" localSheetId="6" hidden="1">#REF!</definedName>
    <definedName name="Skey1" hidden="1">#REF!</definedName>
    <definedName name="Skey2" localSheetId="2" hidden="1">#REF!</definedName>
    <definedName name="Skey2" localSheetId="3" hidden="1">#REF!</definedName>
    <definedName name="Skey2" localSheetId="5" hidden="1">#REF!</definedName>
    <definedName name="Skey2" localSheetId="4" hidden="1">#REF!</definedName>
    <definedName name="Skey2" localSheetId="6" hidden="1">#REF!</definedName>
    <definedName name="Skey2" hidden="1">#REF!</definedName>
    <definedName name="SpecialPrice" localSheetId="2" hidden="1">#REF!</definedName>
    <definedName name="SpecialPrice" localSheetId="3" hidden="1">#REF!</definedName>
    <definedName name="SpecialPrice" localSheetId="5" hidden="1">#REF!</definedName>
    <definedName name="SpecialPrice" localSheetId="4" hidden="1">#REF!</definedName>
    <definedName name="SpecialPrice" localSheetId="6" hidden="1">#REF!</definedName>
    <definedName name="SpecialPrice" hidden="1">#REF!</definedName>
    <definedName name="Ssort" localSheetId="2" hidden="1">#REF!</definedName>
    <definedName name="Ssort" localSheetId="3" hidden="1">#REF!</definedName>
    <definedName name="Ssort" localSheetId="5" hidden="1">#REF!</definedName>
    <definedName name="Ssort" localSheetId="4" hidden="1">#REF!</definedName>
    <definedName name="Ssort" localSheetId="6" hidden="1">#REF!</definedName>
    <definedName name="Ssort" hidden="1">#REF!</definedName>
    <definedName name="sss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5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5" hidden="1">{#N/A,#N/A,FALSE,"ORGANISATION"}</definedName>
    <definedName name="STONE" hidden="1">{#N/A,#N/A,FALSE,"ORGANISATION"}</definedName>
    <definedName name="Swadlincote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localSheetId="3" hidden="1">#REF!</definedName>
    <definedName name="tbl_ProdInfo" localSheetId="5" hidden="1">#REF!</definedName>
    <definedName name="tbl_ProdInfo" localSheetId="4" hidden="1">#REF!</definedName>
    <definedName name="tbl_ProdInfo" localSheetId="6" hidden="1">#REF!</definedName>
    <definedName name="tbl_ProdInfo" hidden="1">#REF!</definedName>
    <definedName name="temp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5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5" hidden="1">{"A.I.s",#N/A,TRUE,"Architects Instructions"}</definedName>
    <definedName name="Trialsummary" hidden="1">{"A.I.s",#N/A,TRUE,"Architects Instructions"}</definedName>
    <definedName name="ttt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5" hidden="1">{#N/A,#N/A,TRUE,"FACTS";"DWGLIST",#N/A,TRUE,"DWGS"}</definedName>
    <definedName name="u" hidden="1">{#N/A,#N/A,TRUE,"FACTS";"DWGLIST",#N/A,TRUE,"DWGS"}</definedName>
    <definedName name="Über" localSheetId="5" hidden="1">{#N/A,#N/A,FALSE,"Tabelle1"}</definedName>
    <definedName name="Über" hidden="1">{#N/A,#N/A,FALSE,"Tabelle1"}</definedName>
    <definedName name="uj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5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5" hidden="1">{#N/A,#N/A,FALSE,"MAINTENANCE"}</definedName>
    <definedName name="VISIT" hidden="1">{#N/A,#N/A,FALSE,"MAINTENANCE"}</definedName>
    <definedName name="viuda" localSheetId="2" hidden="1">'[10]LIMA-CANTA'!#REF!</definedName>
    <definedName name="viuda" localSheetId="3" hidden="1">'[10]LIMA-CANTA'!#REF!</definedName>
    <definedName name="viuda" localSheetId="5" hidden="1">'[10]LIMA-CANTA'!#REF!</definedName>
    <definedName name="viuda" localSheetId="4" hidden="1">'[10]LIMA-CANTA'!#REF!</definedName>
    <definedName name="viuda" localSheetId="6" hidden="1">'[10]LIMA-CANTA'!#REF!</definedName>
    <definedName name="viuda" hidden="1">'[10]LIMA-CANTA'!#REF!</definedName>
    <definedName name="VR" localSheetId="2" hidden="1">#REF!</definedName>
    <definedName name="VR" localSheetId="3" hidden="1">#REF!</definedName>
    <definedName name="VR" localSheetId="5" hidden="1">#REF!</definedName>
    <definedName name="VR" localSheetId="4" hidden="1">#REF!</definedName>
    <definedName name="VR" localSheetId="6" hidden="1">#REF!</definedName>
    <definedName name="VR" hidden="1">#REF!</definedName>
    <definedName name="VRRRRRRRRRRRRR" localSheetId="2" hidden="1">#REF!</definedName>
    <definedName name="VRRRRRRRRRRRRR" localSheetId="3" hidden="1">#REF!</definedName>
    <definedName name="VRRRRRRRRRRRRR" localSheetId="5" hidden="1">#REF!</definedName>
    <definedName name="VRRRRRRRRRRRRR" localSheetId="4" hidden="1">#REF!</definedName>
    <definedName name="VRRRRRRRRRRRRR" localSheetId="6" hidden="1">#REF!</definedName>
    <definedName name="VRRRRRRRRRRRRR" hidden="1">#REF!</definedName>
    <definedName name="w" localSheetId="2" hidden="1">'[10]LIMA-CANTA'!#REF!</definedName>
    <definedName name="w" localSheetId="3" hidden="1">'[10]LIMA-CANTA'!#REF!</definedName>
    <definedName name="w" localSheetId="5" hidden="1">'[10]LIMA-CANTA'!#REF!</definedName>
    <definedName name="w" localSheetId="4" hidden="1">'[10]LIMA-CANTA'!#REF!</definedName>
    <definedName name="w" localSheetId="6" hidden="1">'[10]LIMA-CANTA'!#REF!</definedName>
    <definedName name="w" hidden="1">'[10]LIMA-CANTA'!#REF!</definedName>
    <definedName name="Whitechapel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5" hidden="1">{#N/A,#N/A,FALSE,"Tabelle1"}</definedName>
    <definedName name="witt" hidden="1">{#N/A,#N/A,FALSE,"Tabelle1"}</definedName>
    <definedName name="wra" localSheetId="2" hidden="1">'[10]LIMA-CANTA'!#REF!</definedName>
    <definedName name="wra" localSheetId="3" hidden="1">'[10]LIMA-CANTA'!#REF!</definedName>
    <definedName name="wra" localSheetId="5" hidden="1">'[10]LIMA-CANTA'!#REF!</definedName>
    <definedName name="wra" localSheetId="4" hidden="1">'[10]LIMA-CANTA'!#REF!</definedName>
    <definedName name="wra" localSheetId="6" hidden="1">'[10]LIMA-CANTA'!#REF!</definedName>
    <definedName name="wra" hidden="1">'[10]LIMA-CANTA'!#REF!</definedName>
    <definedName name="Wrexham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5" hidden="1">{"A.I.s",#N/A,TRUE,"Architects Instructions"}</definedName>
    <definedName name="wrn.A.I.s." hidden="1">{"A.I.s",#N/A,TRUE,"Architects Instructions"}</definedName>
    <definedName name="wrn.civil._.works." localSheetId="5" hidden="1">{#N/A,#N/A,TRUE,"1842CWN0"}</definedName>
    <definedName name="wrn.civil._.works." hidden="1">{#N/A,#N/A,TRUE,"1842CWN0"}</definedName>
    <definedName name="wrn.Cost._.Plan._.Report." localSheetId="5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5" hidden="1">{"Equipment cost",#N/A,FALSE,"bulks"}</definedName>
    <definedName name="wrn.Equipment._.cost." hidden="1">{"Equipment cost",#N/A,FALSE,"bulks"}</definedName>
    <definedName name="wrn.EST" localSheetId="5" hidden="1">{#N/A,#N/A,TRUE,"FACTS";"DWGLIST",#N/A,TRUE,"DWGS"}</definedName>
    <definedName name="wrn.EST" hidden="1">{#N/A,#N/A,TRUE,"FACTS";"DWGLIST",#N/A,TRUE,"DWGS"}</definedName>
    <definedName name="wrn.EST." localSheetId="5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5" hidden="1">{#N/A,#N/A,TRUE,"FACTS";"DWGLIST",#N/A,TRUE,"DWGS"}</definedName>
    <definedName name="wrn.ESTIMATE." hidden="1">{#N/A,#N/A,TRUE,"FACTS";"DWGLIST",#N/A,TRUE,"DWGS"}</definedName>
    <definedName name="wrn.FORMATOS." localSheetId="5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5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5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5" hidden="1">{#N/A,#N/A,FALSE,"MAINTENANCE"}</definedName>
    <definedName name="wrn.MAINTENANCE." hidden="1">{#N/A,#N/A,FALSE,"MAINTENANCE"}</definedName>
    <definedName name="wrn.March._.99._.Report." localSheetId="5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5" hidden="1">{#N/A,#N/A,FALSE,"ORGANISATION"}</definedName>
    <definedName name="wrn.ORGANISATION." hidden="1">{#N/A,#N/A,FALSE,"ORGANISATION"}</definedName>
    <definedName name="wrn.SITE._.NUMBERS._.1995." localSheetId="5" hidden="1">{#N/A,#N/A,FALSE,"SITE NUMBERS 1995"}</definedName>
    <definedName name="wrn.SITE._.NUMBERS._.1995." hidden="1">{#N/A,#N/A,FALSE,"SITE NUMBERS 1995"}</definedName>
    <definedName name="wrn.SITE._.NUMBERS._.1996." localSheetId="5" hidden="1">{#N/A,#N/A,FALSE,"SITE NUMBERS 1996"}</definedName>
    <definedName name="wrn.SITE._.NUMBERS._.1996." hidden="1">{#N/A,#N/A,FALSE,"SITE NUMBERS 1996"}</definedName>
    <definedName name="wrn.SUATINING." localSheetId="5" hidden="1">{#N/A,#N/A,FALSE,"SUSTAINING"}</definedName>
    <definedName name="wrn.SUATINING." hidden="1">{#N/A,#N/A,FALSE,"SUSTAINING"}</definedName>
    <definedName name="wrn.test." localSheetId="5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5" hidden="1">{#N/A,#N/A,FALSE,"Tabelle1"}</definedName>
    <definedName name="wrn.testbericht." hidden="1">{#N/A,#N/A,FALSE,"Tabelle1"}</definedName>
    <definedName name="wrn.UTILITIES." localSheetId="5" hidden="1">{"UTILITIES",#N/A,FALSE,"GENERAL"}</definedName>
    <definedName name="wrn.UTILITIES." hidden="1">{"UTILITIES",#N/A,FALSE,"GENERAL"}</definedName>
    <definedName name="wrsehtujsrjk" localSheetId="5" hidden="1">{#N/A,#N/A,FALSE,"SUSTAINING"}</definedName>
    <definedName name="wrsehtujsrjk" hidden="1">{#N/A,#N/A,FALSE,"SUSTAINING"}</definedName>
    <definedName name="wwww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5" hidden="1">{#N/A,#N/A,FALSE,"SITE NUMBERS 1996"}</definedName>
    <definedName name="WWWWWW" hidden="1">{#N/A,#N/A,FALSE,"SITE NUMBERS 1996"}</definedName>
    <definedName name="x" localSheetId="5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localSheetId="3" hidden="1">'[10]LIMA-CANTA'!#REF!</definedName>
    <definedName name="xGraph11" localSheetId="5" hidden="1">'[10]LIMA-CANTA'!#REF!</definedName>
    <definedName name="xGraph11" localSheetId="4" hidden="1">'[10]LIMA-CANTA'!#REF!</definedName>
    <definedName name="xGraph11" localSheetId="6" hidden="1">'[10]LIMA-CANTA'!#REF!</definedName>
    <definedName name="xGraph11" hidden="1">'[10]LIMA-CANTA'!#REF!</definedName>
    <definedName name="xxxx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5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5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5" hidden="1">{"Equipment cost",#N/A,FALSE,"bulks"}</definedName>
    <definedName name="xz" hidden="1">{"Equipment cost",#N/A,FALSE,"bulks"}</definedName>
    <definedName name="y" localSheetId="5" hidden="1">{#N/A,#N/A,TRUE,"FACTS";"DWGLIST",#N/A,TRUE,"DWGS"}</definedName>
    <definedName name="y" hidden="1">{#N/A,#N/A,TRUE,"FACTS";"DWGLIST",#N/A,TRUE,"DWGS"}</definedName>
    <definedName name="yfdsf" localSheetId="5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5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5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6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5" hidden="1">{#N/A,#N/A,FALSE,"SUSTAINING"}</definedName>
    <definedName name="zz" hidden="1">{#N/A,#N/A,FALSE,"SUSTAINING"}</definedName>
    <definedName name="zzz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5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5" hidden="1">{#N/A,#N/A,FALSE,"MAINTENANCE"}</definedName>
    <definedName name="zzzzzz" hidden="1">{#N/A,#N/A,FALSE,"MAINTENANCE"}</definedName>
    <definedName name="zzzzzzz" localSheetId="5" hidden="1">{#N/A,#N/A,FALSE,"ORGANISATION"}</definedName>
    <definedName name="zzzzzzz" hidden="1">{#N/A,#N/A,FALSE,"ORGANISATION"}</definedName>
    <definedName name="zzzzzzzz" localSheetId="5" hidden="1">{#N/A,#N/A,FALSE,"SITE NUMBERS 1995"}</definedName>
    <definedName name="zzzzzzzz" hidden="1">{#N/A,#N/A,FALSE,"SITE NUMBERS 1995"}</definedName>
    <definedName name="zzzzzzzzz" localSheetId="5" hidden="1">{#N/A,#N/A,FALSE,"SITE NUMBERS 1996"}</definedName>
    <definedName name="zzzzzzzzz" hidden="1">{#N/A,#N/A,FALSE,"SITE NUMBERS 1996"}</definedName>
    <definedName name="zzzzzzzzzz" localSheetId="5" hidden="1">{#N/A,#N/A,FALSE,"SUSTAINING"}</definedName>
    <definedName name="zzzzzzzzzz" hidden="1">{#N/A,#N/A,FALSE,"SUSTAINING"}</definedName>
    <definedName name="zzzzzzzzzzz" localSheetId="5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32" l="1"/>
  <c r="H41" i="32"/>
  <c r="H24" i="32"/>
  <c r="H25" i="32" l="1"/>
  <c r="H26" i="32" s="1"/>
  <c r="H22" i="32"/>
  <c r="H30" i="36" l="1"/>
  <c r="H29" i="36"/>
  <c r="H22" i="36"/>
  <c r="H23" i="36"/>
  <c r="H24" i="36"/>
  <c r="H25" i="36"/>
  <c r="H26" i="36"/>
  <c r="H21" i="36"/>
  <c r="H17" i="34"/>
  <c r="H18" i="34" s="1"/>
  <c r="H21" i="32"/>
  <c r="H29" i="32"/>
  <c r="H30" i="32"/>
  <c r="H31" i="32"/>
  <c r="H32" i="32"/>
  <c r="H33" i="32"/>
  <c r="H34" i="32"/>
  <c r="H35" i="32"/>
  <c r="H36" i="32"/>
  <c r="H37" i="32"/>
  <c r="H38" i="32"/>
  <c r="H39" i="32"/>
  <c r="H40" i="32"/>
  <c r="H28" i="32"/>
  <c r="H27" i="36" l="1"/>
  <c r="H31" i="36"/>
  <c r="H34" i="36"/>
  <c r="H33" i="36"/>
  <c r="H35" i="36" l="1"/>
  <c r="H36" i="36" s="1"/>
  <c r="H23" i="35" l="1"/>
  <c r="H24" i="35" s="1"/>
  <c r="H20" i="35"/>
  <c r="H21" i="35" s="1"/>
  <c r="H26" i="30"/>
  <c r="H25" i="35" l="1"/>
  <c r="H23" i="34"/>
  <c r="H22" i="34"/>
  <c r="H24" i="34" s="1"/>
  <c r="H25" i="34" s="1"/>
  <c r="H20" i="32" l="1"/>
  <c r="H32" i="30"/>
  <c r="H33" i="30"/>
  <c r="H34" i="30"/>
  <c r="H35" i="30"/>
  <c r="H31" i="30"/>
  <c r="H36" i="30" l="1"/>
  <c r="H27" i="30"/>
  <c r="H23" i="30" l="1"/>
  <c r="H22" i="30"/>
  <c r="C11" i="33" l="1"/>
  <c r="C10" i="33"/>
  <c r="C9" i="33"/>
  <c r="C12" i="33"/>
  <c r="B12" i="33"/>
  <c r="C16" i="33"/>
  <c r="C13" i="33"/>
  <c r="H20" i="30"/>
  <c r="H24" i="30" s="1"/>
  <c r="C14" i="33"/>
  <c r="H28" i="30"/>
  <c r="H29" i="30" s="1"/>
  <c r="H21" i="30"/>
  <c r="C4" i="33"/>
  <c r="C5" i="33"/>
  <c r="C3" i="33"/>
  <c r="H37" i="30" l="1"/>
  <c r="B100" i="11"/>
</calcChain>
</file>

<file path=xl/sharedStrings.xml><?xml version="1.0" encoding="utf-8"?>
<sst xmlns="http://schemas.openxmlformats.org/spreadsheetml/2006/main" count="600" uniqueCount="304">
  <si>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</si>
  <si>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</si>
  <si>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</si>
  <si>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</si>
  <si>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</si>
  <si>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</si>
  <si>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</si>
  <si>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</si>
  <si>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</si>
  <si>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</si>
  <si>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</si>
  <si>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</si>
  <si>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</si>
  <si>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</si>
  <si>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</si>
  <si>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</si>
  <si>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</si>
  <si>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</si>
  <si>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</si>
  <si>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</si>
  <si>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</si>
  <si>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</si>
  <si>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</si>
  <si>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</si>
  <si>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</si>
  <si>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</si>
  <si>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</si>
  <si>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</si>
  <si>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</si>
  <si>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</si>
  <si>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</si>
  <si>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</si>
  <si>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</si>
  <si>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</si>
  <si>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</si>
  <si>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</si>
  <si>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</si>
  <si>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</si>
  <si>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</si>
  <si>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</si>
  <si>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</si>
  <si>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</si>
  <si>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</si>
  <si>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</si>
  <si>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</si>
  <si>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</si>
  <si>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</si>
  <si>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</si>
  <si>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</si>
  <si>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</si>
  <si>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</si>
  <si>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</si>
  <si>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</si>
  <si>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</si>
  <si>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</si>
  <si>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</si>
  <si>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</si>
  <si>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</si>
  <si>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</si>
  <si>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</si>
  <si>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</si>
  <si>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</si>
  <si>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</si>
  <si>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</si>
  <si>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</si>
  <si>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</si>
  <si>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</si>
  <si>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</si>
  <si>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</si>
  <si>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</si>
  <si>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</si>
  <si>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</si>
  <si>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</si>
  <si>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</si>
  <si>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</si>
  <si>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</si>
  <si>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</si>
  <si>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</si>
  <si>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</si>
  <si>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</si>
  <si>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</si>
  <si>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</si>
  <si>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</si>
  <si>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</si>
  <si>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</si>
  <si>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</si>
  <si>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</si>
  <si>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</si>
  <si>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</si>
  <si>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</si>
  <si>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</si>
  <si>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</si>
  <si>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</si>
  <si>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</si>
  <si>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</si>
  <si>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</si>
  <si>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</si>
  <si>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</si>
  <si>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</si>
  <si>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</si>
  <si>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</si>
  <si>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</si>
  <si>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</si>
  <si>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</si>
  <si>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</si>
  <si>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</si>
  <si>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</si>
  <si>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</si>
  <si>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</si>
  <si>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</si>
  <si>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</si>
  <si>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</si>
  <si>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</si>
  <si>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</si>
  <si>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</si>
  <si>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</si>
  <si>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</si>
  <si>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</si>
  <si>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</si>
  <si>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</si>
  <si>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</si>
  <si>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</si>
  <si>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</si>
  <si>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</si>
  <si>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</si>
  <si>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</si>
  <si>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</si>
  <si>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</si>
  <si>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</si>
  <si>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</si>
  <si>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</si>
  <si>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</si>
  <si>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</si>
  <si>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</si>
  <si>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</si>
  <si>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</si>
  <si>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</si>
  <si>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</si>
  <si>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</si>
  <si>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</si>
  <si>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</si>
  <si>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</si>
  <si>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</si>
  <si>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</si>
  <si>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</si>
  <si>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</si>
  <si>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</si>
  <si>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</si>
  <si>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</si>
  <si>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</si>
  <si>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</si>
  <si>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</si>
  <si>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</si>
  <si>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</si>
  <si>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</si>
  <si>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</si>
  <si>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</si>
  <si>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</si>
  <si>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</si>
  <si>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</si>
  <si>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</si>
  <si>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</si>
  <si>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</si>
  <si>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</si>
  <si>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</si>
  <si>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</si>
  <si>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</si>
  <si>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</si>
  <si>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</si>
  <si>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</si>
  <si>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</si>
  <si>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</si>
  <si>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</si>
  <si>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</si>
  <si>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</si>
  <si>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</si>
  <si>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</si>
  <si>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</si>
  <si>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</si>
  <si>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</si>
  <si>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</si>
  <si>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</si>
  <si>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</si>
  <si>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</si>
  <si>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</si>
  <si>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</si>
  <si>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</si>
  <si>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</si>
  <si>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</si>
  <si>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</si>
  <si>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</si>
  <si>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</si>
  <si>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</si>
  <si>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</si>
  <si>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</si>
  <si>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</si>
  <si>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</si>
  <si>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</si>
  <si>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</si>
  <si>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</si>
  <si>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</si>
  <si>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</si>
  <si>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</si>
  <si>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</si>
  <si>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</si>
  <si>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</si>
  <si>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</si>
  <si>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</si>
  <si>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</si>
  <si>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</si>
  <si>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</si>
  <si>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</si>
  <si>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</si>
  <si>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</si>
  <si>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</si>
  <si>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</si>
  <si>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</si>
  <si>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</si>
  <si>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</si>
  <si>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</si>
  <si>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</si>
  <si>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</si>
  <si>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</si>
  <si>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Partida</t>
  </si>
  <si>
    <t>Código</t>
  </si>
  <si>
    <t>Descripción Recurso</t>
  </si>
  <si>
    <t>Unidad</t>
  </si>
  <si>
    <t>Cantidad</t>
  </si>
  <si>
    <t>Precio S/.</t>
  </si>
  <si>
    <t>Parcial S/.</t>
  </si>
  <si>
    <t>Mano de Obra</t>
  </si>
  <si>
    <t>Equipos</t>
  </si>
  <si>
    <t>MONITOREO AMBIENTAL DE AGUA</t>
  </si>
  <si>
    <t>COORDINADOR DE SERVICIO</t>
  </si>
  <si>
    <t>und</t>
  </si>
  <si>
    <t>SONÓMETRO</t>
  </si>
  <si>
    <t>MUESTREADOR DE PARTÍCULAS DE ALTO VOLUMEN HI-VOL PM 10</t>
  </si>
  <si>
    <t>MUESTREADOR DE PARTÍCULAS DE ALTO VOLUMEN HI-VOL PM 2.5</t>
  </si>
  <si>
    <t>TREN DE MUESTREO (SO2, NO2, H2S, CO)</t>
  </si>
  <si>
    <t>ESTACIÓN METEREOLOGICA</t>
  </si>
  <si>
    <t>ANALISIS DE LABORATORIO DE FILTRO PM 10</t>
  </si>
  <si>
    <t>ANÁLISIS DE LABORATORIO FILTRO PM 2.5</t>
  </si>
  <si>
    <t>ANALISIS DE LABORATORIO DE SOLUCIÓN CAPTADORA DE SO2</t>
  </si>
  <si>
    <t>ANALISIS DE LABORATORIO DE SOLUCIÓN CAPTADORA DE NO2</t>
  </si>
  <si>
    <t>ANALISIS DE LABORATORIO DE SOLUCIÓN CAPTADORA DE CO</t>
  </si>
  <si>
    <t>GRUPO ELECTROGENO</t>
  </si>
  <si>
    <t>AGENTE DE SEGURIDAD</t>
  </si>
  <si>
    <t>CAMIONETA 4X4</t>
  </si>
  <si>
    <t>ANALISTA DE CAMPO - CONDUCTOR</t>
  </si>
  <si>
    <t>MULTIPARAMETRO (T°, OD, pH Y CONDUCTIVIDAD)</t>
  </si>
  <si>
    <t>ANALISIS DE LABORATORIO DE ACEITES Y GRASAS</t>
  </si>
  <si>
    <t>ANALISIS DE LABORATORIO DE ESCHERICHIA COLI</t>
  </si>
  <si>
    <t>MANO DE OBRA</t>
  </si>
  <si>
    <t>MENSUAL</t>
  </si>
  <si>
    <t>COSTO X HORA</t>
  </si>
  <si>
    <t>MAQUINARIA</t>
  </si>
  <si>
    <t>DIARIO</t>
  </si>
  <si>
    <t>GLB</t>
  </si>
  <si>
    <t>MONITOREO AMBIENTAL DE RUIDO</t>
  </si>
  <si>
    <t>Instrucciones para el llenado de la planilla: El Postor deberá llenar cada concepto de acuerdo a su estructura, considerando los recursos a usar en cada una de las partidas de su análisis de precio unitario directo. Para el caso de equipos, se debe considerar operador, con combustible y todos los costos que el postor considere. El ejemplo mostrado es sólo referencial, sólo muestra una plantilla de guía para el postor.</t>
  </si>
  <si>
    <t>CONDUCTOR</t>
  </si>
  <si>
    <t xml:space="preserve">ANALISTA DE CAMPO </t>
  </si>
  <si>
    <t>ANALISTA DE CAMPO</t>
  </si>
  <si>
    <t>SEGURIDAD</t>
  </si>
  <si>
    <t>Monitoreo de Ruido</t>
  </si>
  <si>
    <t>Monitoreo de aire</t>
  </si>
  <si>
    <t>MONITOREO AMBIENTAL DE VIBRACIONES (Medición de 15 minutos)</t>
  </si>
  <si>
    <t>VIBRACIÓN AMBIENTAL (m/s2)</t>
  </si>
  <si>
    <t>Monitoreo</t>
  </si>
  <si>
    <t>Monitoreo de Agua</t>
  </si>
  <si>
    <t>PARÁMETROS DE CAMPO (T°, pH. OXÍGENO DISUELTO Y CONDUCTIVIDAD)</t>
  </si>
  <si>
    <t>ANALISIS DE DEMANDA QUÍMICA DE OXÍGENO</t>
  </si>
  <si>
    <t>ANALISIS DE DEMANDA BIOQUÍMICA DE OXÍGENO</t>
  </si>
  <si>
    <t>ANÁLISIS DE ALCALINIDAD POR BICARBONATOS</t>
  </si>
  <si>
    <t>ANÁLISIS DE COLOR</t>
  </si>
  <si>
    <t>ANÁLISIS DE FENOL</t>
  </si>
  <si>
    <t>ANÁLISIS DE METALES TOTALES ICP-MS</t>
  </si>
  <si>
    <t>ANÁLISIS DE COLIFORMES FECALES (TERMOTOLERANTES) (NMP)</t>
  </si>
  <si>
    <t>ANÁLISIS DE HUEVOS DE HELMINTOS (IAS)</t>
  </si>
  <si>
    <t>ANÁLISIS DE ANIONES (NITRATO, NITRITO+NITRATO, FLUORURO, SULFATO)</t>
  </si>
  <si>
    <t>MONITOREO BIOLÓGICO</t>
  </si>
  <si>
    <t>ESPECIALISTAS POR GRUPO TAXONÓMICO</t>
  </si>
  <si>
    <t>Monitoreo Biológico</t>
  </si>
  <si>
    <t>hh</t>
  </si>
  <si>
    <t>Cuadrilla</t>
  </si>
  <si>
    <t>ANÁLISIS DE HIDROCARBUROS TOTALES DE PETROLEO</t>
  </si>
  <si>
    <t>MONITOREO AMBIENTAL DE AIRE</t>
  </si>
  <si>
    <t>hm</t>
  </si>
  <si>
    <t>MONITOREO RUIDO DIURNO</t>
  </si>
  <si>
    <t>MONITOREO RUIDO NOCTURNO</t>
  </si>
  <si>
    <t xml:space="preserve">EVALUACIÓN EN CAMPO PARA 5 GRUPOS TAXONÓMICOS </t>
  </si>
  <si>
    <t>ELABORACIÓN Y GESTIÓN DE LA AUTORIZACIÓN DE ESTUDIO PARA
EL PATRIMONIO (SERFOR)</t>
  </si>
  <si>
    <t>AUXILIAR DE CAMPO</t>
  </si>
  <si>
    <t>FLORA</t>
  </si>
  <si>
    <t>HH</t>
  </si>
  <si>
    <t>AVES</t>
  </si>
  <si>
    <t>MAMIFEROS</t>
  </si>
  <si>
    <t>ARTROPODOS</t>
  </si>
  <si>
    <t>ASISTENTES DE CAMPO</t>
  </si>
  <si>
    <t>CAMIONETA 4X4 INCLUYE CAMIONETA/ COMBUSTIBLE/ CONDUCTOR</t>
  </si>
  <si>
    <t>CAMIONETA 4X4 INCLUYE CAMIONETA /COMBUSTIBLE /CONDUCTOR MASTOZOOLOGIA</t>
  </si>
  <si>
    <t>Conductor de Camioneta</t>
  </si>
  <si>
    <t>CAMIONETA 4X4 + COMBUSTIBLE</t>
  </si>
  <si>
    <t>CAMIONETA 4X4 + 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</si>
</sst>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8"/>
      <color rgb="FF000000"/>
      <name val="Arial Narrow"/>
      <family val="2"/>
    </font>
    <font>
      <sz val="8"/>
      <color theme="1"/>
      <name val="Calibri"/>
      <family val="2"/>
      <scheme val="minor"/>
    </font>
    <font>
      <sz val="8"/>
      <color rgb="FF0070C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4" fontId="10" fillId="0" borderId="0" xfId="0" applyNumberFormat="1" applyFont="1" applyAlignment="1">
      <alignment horizontal="right" vertical="top"/>
    </xf>
    <xf numFmtId="4" fontId="11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horizontal="right" vertical="top"/>
    </xf>
    <xf numFmtId="4" fontId="1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4" fontId="11" fillId="0" borderId="1" xfId="0" applyNumberFormat="1" applyFont="1" applyBorder="1" applyAlignment="1">
      <alignment horizontal="right" vertical="top"/>
    </xf>
    <xf numFmtId="0" fontId="11" fillId="0" borderId="0" xfId="0" applyFont="1" applyAlignment="1">
      <alignment horizontal="center" vertical="top" wrapText="1"/>
    </xf>
    <xf numFmtId="2" fontId="10" fillId="0" borderId="0" xfId="0" applyNumberFormat="1" applyFont="1" applyAlignment="1">
      <alignment vertical="top" wrapText="1"/>
    </xf>
    <xf numFmtId="4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1" fillId="0" borderId="0" xfId="0" applyFont="1" applyAlignment="1">
      <alignment horizontal="center" vertical="top" wrapText="1" readingOrder="1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4" fontId="10" fillId="0" borderId="0" xfId="0" applyNumberFormat="1" applyFont="1" applyFill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4" fontId="11" fillId="0" borderId="0" xfId="0" applyNumberFormat="1" applyFont="1" applyAlignment="1">
      <alignment vertical="top"/>
    </xf>
    <xf numFmtId="0" fontId="21" fillId="0" borderId="0" xfId="0" applyFont="1" applyAlignment="1">
      <alignment vertical="top" wrapText="1"/>
    </xf>
    <xf numFmtId="0" fontId="10" fillId="0" borderId="0" xfId="0" applyFont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89D9D71-5F8C-45FE-95E5-CC4A659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C83299D7-D76D-4569-8577-A9EDDCCD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B183A18B-00D4-42F6-9B84-5726749B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997DBFD-211A-4E06-90C2-157BAD40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7DE78D1-EE92-406C-B300-250208D9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38654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>
        <row r="9">
          <cell r="H9">
            <v>0.90469999999999995</v>
          </cell>
        </row>
      </sheetData>
      <sheetData sheetId="1190">
        <row r="9">
          <cell r="H9">
            <v>0.90469999999999995</v>
          </cell>
        </row>
      </sheetData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/>
      <sheetData sheetId="1095"/>
      <sheetData sheetId="1096">
        <row r="9">
          <cell r="H9">
            <v>0.90469999999999995</v>
          </cell>
        </row>
      </sheetData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A34" workbookViewId="0">
      <selection activeCell="D70" sqref="D70"/>
    </sheetView>
  </sheetViews>
  <sheetFormatPr baseColWidth="10"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.15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.15" customHeight="1" x14ac:dyDescent="0.35">
      <c r="B89" s="2" t="s">
        <v>149</v>
      </c>
      <c r="C89" s="17" t="s">
        <v>19</v>
      </c>
    </row>
    <row r="90" spans="1:3" ht="14.15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2B6-22EA-4B37-A63E-43087257BEC0}">
  <dimension ref="A1:P42"/>
  <sheetViews>
    <sheetView view="pageBreakPreview" topLeftCell="A13" zoomScale="120" zoomScaleNormal="100" zoomScaleSheetLayoutView="120" workbookViewId="0">
      <selection activeCell="G20" sqref="G20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0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27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79" t="s">
        <v>223</v>
      </c>
      <c r="B15" s="112" t="s">
        <v>232</v>
      </c>
      <c r="C15" s="112"/>
      <c r="D15" s="87" t="s">
        <v>257</v>
      </c>
      <c r="E15" s="84"/>
      <c r="G15" s="84"/>
      <c r="H15" s="84"/>
      <c r="I15" s="84"/>
      <c r="J15" s="84"/>
      <c r="K15" s="84"/>
      <c r="L15" s="84"/>
      <c r="M15" s="84"/>
      <c r="N15" s="8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4.5" x14ac:dyDescent="0.25">
      <c r="B19" s="51"/>
      <c r="C19" s="62" t="s">
        <v>230</v>
      </c>
      <c r="D19" s="91"/>
      <c r="E19" s="51"/>
      <c r="F19" s="51"/>
      <c r="G19" s="51"/>
      <c r="H19" s="51"/>
      <c r="I19" s="62"/>
    </row>
    <row r="20" spans="1:14" ht="10.5" x14ac:dyDescent="0.2">
      <c r="B20" s="61"/>
      <c r="C20" s="63" t="s">
        <v>261</v>
      </c>
      <c r="D20" s="92" t="s">
        <v>283</v>
      </c>
      <c r="E20" s="54">
        <v>1</v>
      </c>
      <c r="F20" s="54">
        <v>48</v>
      </c>
      <c r="G20" s="55">
        <v>45</v>
      </c>
      <c r="H20" s="55">
        <f>G20*F20*E20</f>
        <v>2160</v>
      </c>
      <c r="I20" s="63"/>
    </row>
    <row r="21" spans="1:14" ht="10.5" x14ac:dyDescent="0.2">
      <c r="B21" s="61"/>
      <c r="C21" s="63" t="s">
        <v>292</v>
      </c>
      <c r="D21" s="92" t="s">
        <v>283</v>
      </c>
      <c r="E21" s="54">
        <v>1</v>
      </c>
      <c r="F21" s="54">
        <v>48</v>
      </c>
      <c r="G21" s="55">
        <v>40</v>
      </c>
      <c r="H21" s="55">
        <f>G21*F21*E21</f>
        <v>1920</v>
      </c>
      <c r="I21" s="63"/>
    </row>
    <row r="22" spans="1:14" ht="10.5" x14ac:dyDescent="0.2">
      <c r="B22" s="61"/>
      <c r="C22" s="63" t="s">
        <v>301</v>
      </c>
      <c r="D22" s="92" t="s">
        <v>283</v>
      </c>
      <c r="E22" s="54">
        <v>1</v>
      </c>
      <c r="F22" s="54">
        <v>48</v>
      </c>
      <c r="G22" s="55">
        <v>16</v>
      </c>
      <c r="H22" s="55">
        <f>G22*F22*E22</f>
        <v>768</v>
      </c>
      <c r="I22" s="63"/>
    </row>
    <row r="23" spans="1:14" ht="10.5" x14ac:dyDescent="0.2">
      <c r="B23" s="61"/>
      <c r="C23" s="63"/>
      <c r="D23" s="92"/>
      <c r="E23" s="54"/>
      <c r="F23" s="54"/>
      <c r="G23" s="55"/>
      <c r="H23" s="55"/>
      <c r="I23" s="63"/>
    </row>
    <row r="24" spans="1:14" ht="14.5" x14ac:dyDescent="0.2">
      <c r="B24" s="51"/>
      <c r="C24" s="62" t="s">
        <v>269</v>
      </c>
      <c r="D24" s="91"/>
      <c r="E24" s="51"/>
      <c r="F24" s="51"/>
      <c r="G24" s="51"/>
      <c r="H24" s="56">
        <f>SUM(H20:H23)</f>
        <v>4848</v>
      </c>
      <c r="I24" s="51"/>
    </row>
    <row r="25" spans="1:14" ht="10.5" x14ac:dyDescent="0.2">
      <c r="C25" s="78" t="s">
        <v>302</v>
      </c>
      <c r="D25" s="92" t="s">
        <v>287</v>
      </c>
      <c r="E25" s="54">
        <v>1</v>
      </c>
      <c r="F25" s="54">
        <v>48</v>
      </c>
      <c r="G25" s="55">
        <v>34</v>
      </c>
      <c r="H25" s="55">
        <f t="shared" ref="H25" si="0">G25*F25*E25</f>
        <v>1632</v>
      </c>
    </row>
    <row r="26" spans="1:14" ht="14.5" x14ac:dyDescent="0.2">
      <c r="B26" s="51"/>
      <c r="C26" s="62"/>
      <c r="D26" s="91"/>
      <c r="E26" s="51"/>
      <c r="F26" s="51"/>
      <c r="G26" s="51"/>
      <c r="H26" s="56">
        <f>SUM(H25)</f>
        <v>1632</v>
      </c>
      <c r="I26" s="51"/>
    </row>
    <row r="27" spans="1:14" ht="14.5" x14ac:dyDescent="0.2">
      <c r="B27" s="51"/>
      <c r="C27" s="62" t="s">
        <v>269</v>
      </c>
      <c r="D27" s="91"/>
      <c r="E27" s="51"/>
      <c r="F27" s="51"/>
      <c r="G27" s="51"/>
      <c r="H27" s="51"/>
      <c r="I27" s="62"/>
    </row>
    <row r="28" spans="1:14" ht="14.5" x14ac:dyDescent="0.2">
      <c r="B28" s="51"/>
      <c r="C28" s="78" t="s">
        <v>270</v>
      </c>
      <c r="D28" s="92" t="s">
        <v>234</v>
      </c>
      <c r="E28" s="97">
        <v>1</v>
      </c>
      <c r="F28" s="54">
        <v>16</v>
      </c>
      <c r="G28" s="55">
        <v>85</v>
      </c>
      <c r="H28" s="55">
        <f>+E28*F28*G28</f>
        <v>1360</v>
      </c>
      <c r="I28" s="62"/>
    </row>
    <row r="29" spans="1:14" ht="14.5" x14ac:dyDescent="0.2">
      <c r="B29" s="51"/>
      <c r="C29" s="78" t="s">
        <v>250</v>
      </c>
      <c r="D29" s="92" t="s">
        <v>234</v>
      </c>
      <c r="E29" s="97">
        <v>1</v>
      </c>
      <c r="F29" s="54">
        <v>16</v>
      </c>
      <c r="G29" s="55">
        <v>80</v>
      </c>
      <c r="H29" s="55">
        <f t="shared" ref="H29:H40" si="1">+E29*F29*G29</f>
        <v>1280</v>
      </c>
      <c r="I29" s="62"/>
    </row>
    <row r="30" spans="1:14" ht="14.5" x14ac:dyDescent="0.2">
      <c r="B30" s="51"/>
      <c r="C30" s="78" t="s">
        <v>271</v>
      </c>
      <c r="D30" s="92" t="s">
        <v>234</v>
      </c>
      <c r="E30" s="97">
        <v>1</v>
      </c>
      <c r="F30" s="54">
        <v>10</v>
      </c>
      <c r="G30" s="55">
        <v>55</v>
      </c>
      <c r="H30" s="55">
        <f t="shared" si="1"/>
        <v>550</v>
      </c>
      <c r="I30" s="62"/>
    </row>
    <row r="31" spans="1:14" ht="14.5" x14ac:dyDescent="0.2">
      <c r="B31" s="51"/>
      <c r="C31" s="78" t="s">
        <v>272</v>
      </c>
      <c r="D31" s="92" t="s">
        <v>234</v>
      </c>
      <c r="E31" s="97">
        <v>1</v>
      </c>
      <c r="F31" s="54">
        <v>10</v>
      </c>
      <c r="G31" s="55">
        <v>55</v>
      </c>
      <c r="H31" s="55">
        <f t="shared" si="1"/>
        <v>550</v>
      </c>
      <c r="I31" s="62"/>
    </row>
    <row r="32" spans="1:14" ht="14.5" x14ac:dyDescent="0.2">
      <c r="B32" s="51"/>
      <c r="C32" s="78" t="s">
        <v>273</v>
      </c>
      <c r="D32" s="92" t="s">
        <v>234</v>
      </c>
      <c r="E32" s="97">
        <v>1</v>
      </c>
      <c r="F32" s="54">
        <v>10</v>
      </c>
      <c r="G32" s="55">
        <v>45</v>
      </c>
      <c r="H32" s="55">
        <f t="shared" si="1"/>
        <v>450</v>
      </c>
      <c r="I32" s="62"/>
    </row>
    <row r="33" spans="2:12" ht="14.5" x14ac:dyDescent="0.2">
      <c r="B33" s="51"/>
      <c r="C33" s="78" t="s">
        <v>274</v>
      </c>
      <c r="D33" s="92" t="s">
        <v>234</v>
      </c>
      <c r="E33" s="97">
        <v>1</v>
      </c>
      <c r="F33" s="54">
        <v>10</v>
      </c>
      <c r="G33" s="55">
        <v>36</v>
      </c>
      <c r="H33" s="55">
        <f t="shared" si="1"/>
        <v>360</v>
      </c>
      <c r="I33" s="62"/>
    </row>
    <row r="34" spans="2:12" ht="14.5" x14ac:dyDescent="0.2">
      <c r="B34" s="51"/>
      <c r="C34" s="78" t="s">
        <v>275</v>
      </c>
      <c r="D34" s="92" t="s">
        <v>234</v>
      </c>
      <c r="E34" s="97">
        <v>1</v>
      </c>
      <c r="F34" s="54">
        <v>10</v>
      </c>
      <c r="G34" s="55">
        <v>60</v>
      </c>
      <c r="H34" s="55">
        <f t="shared" si="1"/>
        <v>600</v>
      </c>
      <c r="I34" s="62"/>
    </row>
    <row r="35" spans="2:12" ht="15.75" customHeight="1" x14ac:dyDescent="0.2">
      <c r="B35" s="51"/>
      <c r="C35" s="78" t="s">
        <v>279</v>
      </c>
      <c r="D35" s="92" t="s">
        <v>234</v>
      </c>
      <c r="E35" s="97">
        <v>1</v>
      </c>
      <c r="F35" s="54">
        <v>10</v>
      </c>
      <c r="G35" s="55">
        <v>82</v>
      </c>
      <c r="H35" s="55">
        <f t="shared" si="1"/>
        <v>820</v>
      </c>
      <c r="I35" s="62"/>
    </row>
    <row r="36" spans="2:12" ht="14.5" x14ac:dyDescent="0.2">
      <c r="B36" s="51"/>
      <c r="C36" s="78" t="s">
        <v>276</v>
      </c>
      <c r="D36" s="92" t="s">
        <v>234</v>
      </c>
      <c r="E36" s="97">
        <v>1</v>
      </c>
      <c r="F36" s="54">
        <v>10</v>
      </c>
      <c r="G36" s="55">
        <v>180</v>
      </c>
      <c r="H36" s="55">
        <f t="shared" si="1"/>
        <v>1800</v>
      </c>
      <c r="I36" s="62"/>
    </row>
    <row r="37" spans="2:12" ht="14.5" x14ac:dyDescent="0.2">
      <c r="B37" s="51"/>
      <c r="C37" s="78" t="s">
        <v>277</v>
      </c>
      <c r="D37" s="92" t="s">
        <v>234</v>
      </c>
      <c r="E37" s="97">
        <v>1</v>
      </c>
      <c r="F37" s="54">
        <v>10</v>
      </c>
      <c r="G37" s="55">
        <v>46</v>
      </c>
      <c r="H37" s="55">
        <f t="shared" si="1"/>
        <v>460</v>
      </c>
      <c r="I37" s="62"/>
    </row>
    <row r="38" spans="2:12" ht="14.5" x14ac:dyDescent="0.2">
      <c r="B38" s="51"/>
      <c r="C38" s="78" t="s">
        <v>278</v>
      </c>
      <c r="D38" s="92" t="s">
        <v>234</v>
      </c>
      <c r="E38" s="97">
        <v>1</v>
      </c>
      <c r="F38" s="54">
        <v>10</v>
      </c>
      <c r="G38" s="55">
        <v>85</v>
      </c>
      <c r="H38" s="55">
        <f t="shared" si="1"/>
        <v>850</v>
      </c>
      <c r="I38" s="62"/>
    </row>
    <row r="39" spans="2:12" ht="14.5" x14ac:dyDescent="0.2">
      <c r="B39" s="51"/>
      <c r="C39" s="78" t="s">
        <v>251</v>
      </c>
      <c r="D39" s="92" t="s">
        <v>234</v>
      </c>
      <c r="E39" s="97">
        <v>1</v>
      </c>
      <c r="F39" s="54">
        <v>16</v>
      </c>
      <c r="G39" s="55">
        <v>55</v>
      </c>
      <c r="H39" s="55">
        <f t="shared" si="1"/>
        <v>880</v>
      </c>
      <c r="I39" s="62"/>
    </row>
    <row r="40" spans="2:12" ht="14.5" x14ac:dyDescent="0.2">
      <c r="B40" s="51"/>
      <c r="C40" s="78" t="s">
        <v>285</v>
      </c>
      <c r="D40" s="92" t="s">
        <v>234</v>
      </c>
      <c r="E40" s="97">
        <v>1</v>
      </c>
      <c r="F40" s="54">
        <v>10</v>
      </c>
      <c r="G40" s="55">
        <v>390</v>
      </c>
      <c r="H40" s="55">
        <f t="shared" si="1"/>
        <v>3900</v>
      </c>
      <c r="I40" s="62"/>
    </row>
    <row r="41" spans="2:12" ht="10.4" customHeight="1" x14ac:dyDescent="0.2">
      <c r="B41" s="67"/>
      <c r="C41" s="68"/>
      <c r="D41" s="93"/>
      <c r="E41" s="69"/>
      <c r="F41" s="69"/>
      <c r="G41" s="70"/>
      <c r="H41" s="80">
        <f>SUM(H28:H40)</f>
        <v>13860</v>
      </c>
      <c r="I41" s="63"/>
    </row>
    <row r="42" spans="2:12" ht="14.5" x14ac:dyDescent="0.2">
      <c r="B42" s="51"/>
      <c r="C42" s="51"/>
      <c r="D42" s="91"/>
      <c r="E42" s="51"/>
      <c r="F42" s="51"/>
      <c r="G42" s="51"/>
      <c r="H42" s="56">
        <f>+H41+H26+H24</f>
        <v>20340</v>
      </c>
      <c r="I42" s="51"/>
      <c r="J42" s="51"/>
      <c r="K42" s="51"/>
      <c r="L42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A13:I13"/>
    <mergeCell ref="B15:C15"/>
    <mergeCell ref="C9:H10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E467-695A-495E-8514-11BF9FD0CFC0}">
  <dimension ref="A1:P37"/>
  <sheetViews>
    <sheetView view="pageBreakPreview" topLeftCell="A13" zoomScaleNormal="100" zoomScaleSheetLayoutView="100" workbookViewId="0">
      <selection activeCell="G21" sqref="G21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46.36328125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10" width="6.08984375" style="58" customWidth="1"/>
    <col min="11" max="11" width="6.36328125" style="58" customWidth="1"/>
    <col min="12" max="12" width="7" style="58" customWidth="1"/>
    <col min="13" max="13" width="6.6328125" style="58" customWidth="1"/>
    <col min="14" max="14" width="5.36328125" style="58" customWidth="1"/>
    <col min="15" max="15" width="6.6328125" style="58" customWidth="1"/>
    <col min="16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61" t="s">
        <v>223</v>
      </c>
      <c r="B15" s="114" t="s">
        <v>286</v>
      </c>
      <c r="C15" s="114"/>
      <c r="D15" s="87" t="s">
        <v>257</v>
      </c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1" customHeight="1" x14ac:dyDescent="0.25">
      <c r="B19" s="51"/>
      <c r="C19" s="62" t="s">
        <v>230</v>
      </c>
      <c r="D19" s="91"/>
      <c r="E19" s="51"/>
      <c r="F19" s="51"/>
      <c r="G19" s="75"/>
      <c r="H19" s="51"/>
      <c r="I19" s="62"/>
    </row>
    <row r="20" spans="1:14" s="60" customFormat="1" ht="10.5" x14ac:dyDescent="0.25">
      <c r="B20" s="61"/>
      <c r="C20" s="63" t="s">
        <v>233</v>
      </c>
      <c r="D20" s="92" t="s">
        <v>283</v>
      </c>
      <c r="E20" s="54">
        <v>1</v>
      </c>
      <c r="F20" s="54">
        <v>48</v>
      </c>
      <c r="G20" s="55">
        <v>45</v>
      </c>
      <c r="H20" s="83">
        <f>+G20*F20*E20</f>
        <v>2160</v>
      </c>
      <c r="I20" s="63"/>
    </row>
    <row r="21" spans="1:14" ht="10.5" x14ac:dyDescent="0.2">
      <c r="B21" s="61"/>
      <c r="C21" s="63" t="s">
        <v>262</v>
      </c>
      <c r="D21" s="92" t="s">
        <v>283</v>
      </c>
      <c r="E21" s="54">
        <v>1</v>
      </c>
      <c r="F21" s="54">
        <v>48</v>
      </c>
      <c r="G21" s="55">
        <v>40</v>
      </c>
      <c r="H21" s="83">
        <f t="shared" ref="H21" si="0">+G21*F21*E21</f>
        <v>1920</v>
      </c>
      <c r="I21" s="63"/>
    </row>
    <row r="22" spans="1:14" ht="10.5" x14ac:dyDescent="0.2">
      <c r="B22" s="61"/>
      <c r="C22" s="63" t="s">
        <v>260</v>
      </c>
      <c r="D22" s="92" t="s">
        <v>283</v>
      </c>
      <c r="E22" s="54">
        <v>1</v>
      </c>
      <c r="F22" s="54">
        <v>48</v>
      </c>
      <c r="G22" s="55">
        <v>16</v>
      </c>
      <c r="H22" s="83">
        <f t="shared" ref="H22" si="1">+G22*F22*E22</f>
        <v>768</v>
      </c>
      <c r="I22" s="63"/>
    </row>
    <row r="23" spans="1:14" ht="10.5" x14ac:dyDescent="0.2">
      <c r="B23" s="61"/>
      <c r="C23" s="63" t="s">
        <v>263</v>
      </c>
      <c r="D23" s="92" t="s">
        <v>283</v>
      </c>
      <c r="E23" s="54">
        <v>1</v>
      </c>
      <c r="F23" s="54">
        <v>48</v>
      </c>
      <c r="G23" s="83">
        <v>30</v>
      </c>
      <c r="H23" s="83">
        <f>+G23*F23*E23</f>
        <v>1440</v>
      </c>
      <c r="I23" s="63"/>
    </row>
    <row r="24" spans="1:14" ht="14.5" x14ac:dyDescent="0.2">
      <c r="B24" s="51"/>
      <c r="C24" s="51"/>
      <c r="D24" s="91"/>
      <c r="E24" s="51"/>
      <c r="F24" s="51"/>
      <c r="G24" s="51"/>
      <c r="H24" s="56">
        <f>SUM(H20:H23)</f>
        <v>6288</v>
      </c>
      <c r="I24" s="51"/>
    </row>
    <row r="25" spans="1:14" ht="14.5" x14ac:dyDescent="0.2">
      <c r="B25" s="51"/>
      <c r="C25" s="62" t="s">
        <v>231</v>
      </c>
      <c r="D25" s="91"/>
      <c r="E25" s="54"/>
      <c r="F25" s="51"/>
      <c r="G25" s="51"/>
      <c r="H25" s="51"/>
      <c r="I25" s="62"/>
    </row>
    <row r="26" spans="1:14" ht="14.5" x14ac:dyDescent="0.2">
      <c r="B26" s="51"/>
      <c r="C26" s="78" t="s">
        <v>239</v>
      </c>
      <c r="D26" s="92" t="s">
        <v>287</v>
      </c>
      <c r="E26" s="54">
        <v>3</v>
      </c>
      <c r="F26" s="54">
        <v>144</v>
      </c>
      <c r="G26" s="55">
        <v>25</v>
      </c>
      <c r="H26" s="55">
        <f>G26*F26*E26</f>
        <v>10800</v>
      </c>
      <c r="I26" s="62"/>
    </row>
    <row r="27" spans="1:14" ht="14.5" x14ac:dyDescent="0.2">
      <c r="B27" s="51"/>
      <c r="C27" s="78" t="s">
        <v>245</v>
      </c>
      <c r="D27" s="92" t="s">
        <v>287</v>
      </c>
      <c r="E27" s="54">
        <v>3</v>
      </c>
      <c r="F27" s="54">
        <v>144</v>
      </c>
      <c r="G27" s="55">
        <v>12</v>
      </c>
      <c r="H27" s="55">
        <f>G27*F27*E27</f>
        <v>5184</v>
      </c>
      <c r="I27" s="62"/>
    </row>
    <row r="28" spans="1:14" ht="14.5" x14ac:dyDescent="0.2">
      <c r="B28" s="51"/>
      <c r="C28" s="78" t="s">
        <v>303</v>
      </c>
      <c r="D28" s="92" t="s">
        <v>287</v>
      </c>
      <c r="E28" s="54">
        <v>1</v>
      </c>
      <c r="F28" s="54">
        <v>48</v>
      </c>
      <c r="G28" s="55">
        <v>34</v>
      </c>
      <c r="H28" s="55">
        <f t="shared" ref="H28" si="2">G28*F28*E28</f>
        <v>1632</v>
      </c>
      <c r="I28" s="62"/>
    </row>
    <row r="29" spans="1:14" ht="14.5" x14ac:dyDescent="0.2">
      <c r="B29" s="51"/>
      <c r="C29" s="78"/>
      <c r="D29" s="91"/>
      <c r="E29" s="51"/>
      <c r="F29" s="51"/>
      <c r="G29" s="51"/>
      <c r="H29" s="56">
        <f>SUM(H26:H28)</f>
        <v>17616</v>
      </c>
      <c r="I29" s="62"/>
    </row>
    <row r="30" spans="1:14" ht="14.5" x14ac:dyDescent="0.2">
      <c r="B30" s="51"/>
      <c r="C30" s="62" t="s">
        <v>265</v>
      </c>
      <c r="D30" s="91"/>
      <c r="E30" s="51"/>
      <c r="F30" s="51"/>
      <c r="G30" s="51"/>
      <c r="H30" s="51"/>
      <c r="I30" s="62"/>
    </row>
    <row r="31" spans="1:14" ht="14.5" x14ac:dyDescent="0.2">
      <c r="B31" s="51"/>
      <c r="C31" s="63" t="s">
        <v>240</v>
      </c>
      <c r="D31" s="92" t="s">
        <v>234</v>
      </c>
      <c r="E31" s="54">
        <v>1</v>
      </c>
      <c r="F31" s="54">
        <v>10</v>
      </c>
      <c r="G31" s="55">
        <v>425</v>
      </c>
      <c r="H31" s="55">
        <f>G31*F31*E31</f>
        <v>4250</v>
      </c>
      <c r="I31" s="62"/>
    </row>
    <row r="32" spans="1:14" ht="14.5" x14ac:dyDescent="0.2">
      <c r="B32" s="51"/>
      <c r="C32" s="63" t="s">
        <v>241</v>
      </c>
      <c r="D32" s="92" t="s">
        <v>234</v>
      </c>
      <c r="E32" s="54">
        <v>1</v>
      </c>
      <c r="F32" s="54">
        <v>10</v>
      </c>
      <c r="G32" s="55">
        <v>415</v>
      </c>
      <c r="H32" s="55">
        <f t="shared" ref="H32:H35" si="3">G32*F32*E32</f>
        <v>4150</v>
      </c>
      <c r="I32" s="62"/>
    </row>
    <row r="33" spans="2:12" ht="14.5" x14ac:dyDescent="0.2">
      <c r="B33" s="51"/>
      <c r="C33" s="63" t="s">
        <v>242</v>
      </c>
      <c r="D33" s="92" t="s">
        <v>234</v>
      </c>
      <c r="E33" s="54">
        <v>1</v>
      </c>
      <c r="F33" s="54">
        <v>10</v>
      </c>
      <c r="G33" s="55">
        <v>110</v>
      </c>
      <c r="H33" s="55">
        <f t="shared" si="3"/>
        <v>1100</v>
      </c>
      <c r="I33" s="62"/>
    </row>
    <row r="34" spans="2:12" ht="14.5" x14ac:dyDescent="0.2">
      <c r="B34" s="51"/>
      <c r="C34" s="63" t="s">
        <v>243</v>
      </c>
      <c r="D34" s="92" t="s">
        <v>234</v>
      </c>
      <c r="E34" s="54">
        <v>1</v>
      </c>
      <c r="F34" s="54">
        <v>10</v>
      </c>
      <c r="G34" s="55">
        <v>110</v>
      </c>
      <c r="H34" s="55">
        <f t="shared" si="3"/>
        <v>1100</v>
      </c>
      <c r="I34" s="62"/>
    </row>
    <row r="35" spans="2:12" ht="14.5" x14ac:dyDescent="0.2">
      <c r="B35" s="51"/>
      <c r="C35" s="63" t="s">
        <v>244</v>
      </c>
      <c r="D35" s="92" t="s">
        <v>234</v>
      </c>
      <c r="E35" s="54">
        <v>1</v>
      </c>
      <c r="F35" s="54">
        <v>10</v>
      </c>
      <c r="G35" s="55">
        <v>110</v>
      </c>
      <c r="H35" s="55">
        <f t="shared" si="3"/>
        <v>1100</v>
      </c>
      <c r="I35" s="62"/>
    </row>
    <row r="36" spans="2:12" ht="10.4" customHeight="1" x14ac:dyDescent="0.2">
      <c r="B36" s="61"/>
      <c r="C36" s="68"/>
      <c r="D36" s="93"/>
      <c r="E36" s="69"/>
      <c r="F36" s="69"/>
      <c r="G36" s="70"/>
      <c r="H36" s="80">
        <f>SUM(H31:H35)</f>
        <v>11700</v>
      </c>
      <c r="I36" s="63"/>
    </row>
    <row r="37" spans="2:12" ht="14.5" x14ac:dyDescent="0.2">
      <c r="B37" s="51"/>
      <c r="C37" s="51"/>
      <c r="D37" s="91"/>
      <c r="E37" s="51"/>
      <c r="F37" s="51"/>
      <c r="G37" s="51"/>
      <c r="H37" s="56">
        <f>SUM(H36,H29,H24)</f>
        <v>35604</v>
      </c>
      <c r="I37" s="51"/>
      <c r="J37" s="51"/>
      <c r="K37" s="51"/>
      <c r="L37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A13:I13"/>
    <mergeCell ref="B15:C15"/>
    <mergeCell ref="C9:H10"/>
  </mergeCells>
  <pageMargins left="0.7" right="0.7" top="0.75" bottom="0.75" header="0.3" footer="0.3"/>
  <pageSetup paperSize="9" scale="70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656F-97B0-4DC5-A34F-8FED7E7C2371}">
  <sheetPr>
    <pageSetUpPr fitToPage="1"/>
  </sheetPr>
  <dimension ref="A1:P25"/>
  <sheetViews>
    <sheetView view="pageBreakPreview" topLeftCell="A5" zoomScaleNormal="100" zoomScaleSheetLayoutView="100" workbookViewId="0">
      <selection activeCell="G18" sqref="G18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32.36328125" style="58" customWidth="1"/>
    <col min="4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42"/>
      <c r="F11" s="45"/>
      <c r="G11" s="44"/>
      <c r="H11" s="45"/>
    </row>
    <row r="12" spans="1:16" s="46" customFormat="1" ht="13" x14ac:dyDescent="0.35"/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D14" s="57"/>
      <c r="E14" s="57"/>
      <c r="F14" s="57"/>
      <c r="G14" s="57"/>
    </row>
    <row r="15" spans="1:16" s="59" customFormat="1" ht="13.4" customHeight="1" x14ac:dyDescent="0.35">
      <c r="A15" s="61" t="s">
        <v>223</v>
      </c>
      <c r="B15" s="114" t="s">
        <v>258</v>
      </c>
      <c r="C15" s="114"/>
      <c r="D15" s="51"/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3.4" customHeight="1" x14ac:dyDescent="0.35">
      <c r="A16" s="61"/>
      <c r="B16" s="96"/>
      <c r="C16" s="62" t="s">
        <v>225</v>
      </c>
      <c r="D16" s="90" t="s">
        <v>226</v>
      </c>
      <c r="E16" s="94" t="s">
        <v>284</v>
      </c>
      <c r="F16" s="53" t="s">
        <v>227</v>
      </c>
      <c r="G16" s="53" t="s">
        <v>228</v>
      </c>
      <c r="H16" s="53" t="s">
        <v>229</v>
      </c>
      <c r="I16" s="64"/>
      <c r="J16" s="64"/>
      <c r="K16" s="64"/>
      <c r="L16" s="64"/>
      <c r="M16" s="64"/>
      <c r="N16" s="64"/>
    </row>
    <row r="17" spans="1:14" s="59" customFormat="1" ht="13.4" customHeight="1" x14ac:dyDescent="0.35">
      <c r="A17" s="61"/>
      <c r="B17" s="96"/>
      <c r="C17" s="63" t="s">
        <v>233</v>
      </c>
      <c r="D17" s="92" t="s">
        <v>283</v>
      </c>
      <c r="E17" s="54">
        <v>1</v>
      </c>
      <c r="F17" s="54">
        <v>48</v>
      </c>
      <c r="G17" s="55">
        <v>45</v>
      </c>
      <c r="H17" s="83">
        <f>+G17*F17*E17</f>
        <v>2160</v>
      </c>
      <c r="I17" s="64"/>
      <c r="J17" s="64"/>
      <c r="K17" s="64"/>
      <c r="L17" s="64"/>
      <c r="M17" s="64"/>
      <c r="N17" s="64"/>
    </row>
    <row r="18" spans="1:14" s="59" customFormat="1" ht="10.5" x14ac:dyDescent="0.35">
      <c r="A18" s="61"/>
      <c r="B18" s="62"/>
      <c r="C18" s="76"/>
      <c r="D18" s="50"/>
      <c r="E18" s="76"/>
      <c r="F18" s="50"/>
      <c r="G18" s="61"/>
      <c r="H18" s="98">
        <f>SUM(H17)</f>
        <v>2160</v>
      </c>
      <c r="I18" s="71"/>
      <c r="K18" s="61"/>
      <c r="L18" s="61"/>
      <c r="M18" s="61"/>
    </row>
    <row r="19" spans="1:14" s="59" customFormat="1" ht="14.5" x14ac:dyDescent="0.35">
      <c r="A19" s="51"/>
      <c r="B19" s="65"/>
      <c r="C19" s="66"/>
      <c r="D19" s="65"/>
      <c r="E19" s="65"/>
      <c r="F19" s="65"/>
      <c r="G19" s="65"/>
      <c r="H19" s="65"/>
      <c r="I19" s="51"/>
      <c r="J19" s="51"/>
      <c r="K19" s="51"/>
      <c r="L19" s="51"/>
      <c r="M19" s="51"/>
      <c r="N19" s="51"/>
    </row>
    <row r="20" spans="1:14" s="59" customFormat="1" ht="10.5" x14ac:dyDescent="0.35">
      <c r="B20" s="62" t="s">
        <v>224</v>
      </c>
      <c r="C20" s="62" t="s">
        <v>225</v>
      </c>
      <c r="D20" s="52" t="s">
        <v>226</v>
      </c>
      <c r="E20" s="94"/>
      <c r="F20" s="53" t="s">
        <v>227</v>
      </c>
      <c r="G20" s="53" t="s">
        <v>228</v>
      </c>
      <c r="H20" s="53" t="s">
        <v>229</v>
      </c>
      <c r="I20" s="62"/>
    </row>
    <row r="21" spans="1:14" ht="14.5" x14ac:dyDescent="0.2">
      <c r="B21" s="51"/>
      <c r="C21" s="62" t="s">
        <v>264</v>
      </c>
      <c r="D21" s="91"/>
      <c r="E21" s="51"/>
      <c r="F21" s="51"/>
      <c r="G21" s="51"/>
      <c r="H21" s="51"/>
      <c r="I21" s="51"/>
    </row>
    <row r="22" spans="1:14" ht="14.5" x14ac:dyDescent="0.2">
      <c r="B22" s="51"/>
      <c r="C22" s="63" t="s">
        <v>288</v>
      </c>
      <c r="D22" s="92" t="s">
        <v>234</v>
      </c>
      <c r="E22" s="54">
        <v>1</v>
      </c>
      <c r="F22" s="54">
        <v>10</v>
      </c>
      <c r="G22" s="54">
        <v>497</v>
      </c>
      <c r="H22" s="55">
        <f t="shared" ref="H22:H23" si="0">G22*F22</f>
        <v>4970</v>
      </c>
      <c r="I22" s="51"/>
    </row>
    <row r="23" spans="1:14" ht="14.5" x14ac:dyDescent="0.2">
      <c r="B23" s="51"/>
      <c r="C23" s="63" t="s">
        <v>289</v>
      </c>
      <c r="D23" s="92" t="s">
        <v>234</v>
      </c>
      <c r="E23" s="54">
        <v>1</v>
      </c>
      <c r="F23" s="54">
        <v>10</v>
      </c>
      <c r="G23" s="54">
        <v>497</v>
      </c>
      <c r="H23" s="55">
        <f t="shared" si="0"/>
        <v>4970</v>
      </c>
      <c r="I23" s="51"/>
    </row>
    <row r="24" spans="1:14" ht="14.5" x14ac:dyDescent="0.2">
      <c r="B24" s="65"/>
      <c r="C24" s="65"/>
      <c r="D24" s="65"/>
      <c r="E24" s="65"/>
      <c r="F24" s="65"/>
      <c r="G24" s="65"/>
      <c r="H24" s="80">
        <f>+H22+H23</f>
        <v>9940</v>
      </c>
      <c r="I24" s="51"/>
    </row>
    <row r="25" spans="1:14" ht="14.5" x14ac:dyDescent="0.2">
      <c r="B25" s="51"/>
      <c r="C25" s="51"/>
      <c r="D25" s="51"/>
      <c r="E25" s="51"/>
      <c r="F25" s="51"/>
      <c r="G25" s="51"/>
      <c r="H25" s="56">
        <f>+H18+H24</f>
        <v>12100</v>
      </c>
      <c r="I25" s="51"/>
      <c r="J25" s="51"/>
      <c r="K25" s="51"/>
      <c r="L25" s="51"/>
    </row>
  </sheetData>
  <mergeCells count="11">
    <mergeCell ref="A5:I5"/>
    <mergeCell ref="A9:B10"/>
    <mergeCell ref="C9:H10"/>
    <mergeCell ref="A13:I13"/>
    <mergeCell ref="B15:C15"/>
    <mergeCell ref="A2:A4"/>
    <mergeCell ref="B2:G3"/>
    <mergeCell ref="H2:I2"/>
    <mergeCell ref="H3:I3"/>
    <mergeCell ref="B4:G4"/>
    <mergeCell ref="H4:I4"/>
  </mergeCells>
  <pageMargins left="0.7" right="0.7" top="0.75" bottom="0.75" header="0.3" footer="0.3"/>
  <pageSetup paperSize="9" scale="80" fitToHeight="0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2F24-8C92-48D2-8159-594A118D4A52}">
  <dimension ref="A1:P36"/>
  <sheetViews>
    <sheetView view="pageBreakPreview" topLeftCell="A13" zoomScaleNormal="100" zoomScaleSheetLayoutView="100" workbookViewId="0">
      <selection activeCell="G25" sqref="G25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1.6328125" style="58" customWidth="1"/>
    <col min="4" max="4" width="7.453125" style="86" customWidth="1"/>
    <col min="5" max="6" width="7.453125" style="58" customWidth="1"/>
    <col min="7" max="7" width="8.26953125" style="58" customWidth="1"/>
    <col min="8" max="8" width="13" style="58" bestFit="1" customWidth="1"/>
    <col min="9" max="9" width="7.08984375" style="58" customWidth="1"/>
    <col min="10" max="10" width="6.08984375" style="58" customWidth="1"/>
    <col min="11" max="11" width="6.36328125" style="58" customWidth="1"/>
    <col min="12" max="12" width="7" style="58" customWidth="1"/>
    <col min="13" max="13" width="6.6328125" style="58" customWidth="1"/>
    <col min="14" max="14" width="5.36328125" style="58" customWidth="1"/>
    <col min="15" max="15" width="6.6328125" style="58" customWidth="1"/>
    <col min="16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12.9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61" t="s">
        <v>223</v>
      </c>
      <c r="B15" s="114" t="s">
        <v>280</v>
      </c>
      <c r="C15" s="114"/>
      <c r="D15" s="87" t="s">
        <v>257</v>
      </c>
      <c r="E15" s="51"/>
      <c r="G15" s="64"/>
      <c r="H15" s="64"/>
      <c r="I15" s="64"/>
      <c r="J15" s="64"/>
      <c r="K15" s="64"/>
      <c r="L15" s="64"/>
      <c r="M15" s="64"/>
      <c r="N15" s="6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1" customHeight="1" x14ac:dyDescent="0.25">
      <c r="B19" s="51"/>
      <c r="C19" s="62" t="s">
        <v>230</v>
      </c>
      <c r="D19" s="91"/>
      <c r="E19" s="51"/>
      <c r="F19" s="51"/>
      <c r="G19" s="75"/>
      <c r="H19" s="51"/>
      <c r="I19" s="62"/>
    </row>
    <row r="20" spans="1:14" s="60" customFormat="1" ht="10.5" x14ac:dyDescent="0.25">
      <c r="B20" s="61"/>
      <c r="C20" s="99" t="s">
        <v>281</v>
      </c>
      <c r="D20" s="92"/>
      <c r="E20" s="54"/>
      <c r="F20" s="54"/>
      <c r="G20" s="55"/>
      <c r="H20" s="83"/>
      <c r="I20" s="63"/>
    </row>
    <row r="21" spans="1:14" s="60" customFormat="1" ht="10.5" x14ac:dyDescent="0.25">
      <c r="B21" s="61"/>
      <c r="C21" s="63" t="s">
        <v>293</v>
      </c>
      <c r="D21" s="92" t="s">
        <v>294</v>
      </c>
      <c r="E21" s="54">
        <v>1</v>
      </c>
      <c r="F21" s="54">
        <v>32</v>
      </c>
      <c r="G21" s="55">
        <v>46</v>
      </c>
      <c r="H21" s="83">
        <f>+E21*F21*G21</f>
        <v>1472</v>
      </c>
      <c r="I21" s="63"/>
    </row>
    <row r="22" spans="1:14" s="60" customFormat="1" ht="10.5" x14ac:dyDescent="0.25">
      <c r="B22" s="61"/>
      <c r="C22" s="63" t="s">
        <v>295</v>
      </c>
      <c r="D22" s="92" t="s">
        <v>294</v>
      </c>
      <c r="E22" s="54">
        <v>1</v>
      </c>
      <c r="F22" s="54">
        <v>32</v>
      </c>
      <c r="G22" s="55">
        <v>46</v>
      </c>
      <c r="H22" s="83">
        <f t="shared" ref="H22:H26" si="0">+E22*F22*G22</f>
        <v>1472</v>
      </c>
      <c r="I22" s="63"/>
    </row>
    <row r="23" spans="1:14" s="60" customFormat="1" ht="10.5" x14ac:dyDescent="0.25">
      <c r="B23" s="61"/>
      <c r="C23" s="63" t="s">
        <v>296</v>
      </c>
      <c r="D23" s="92" t="s">
        <v>294</v>
      </c>
      <c r="E23" s="54">
        <v>1</v>
      </c>
      <c r="F23" s="54">
        <v>80</v>
      </c>
      <c r="G23" s="55">
        <v>46</v>
      </c>
      <c r="H23" s="83">
        <f t="shared" si="0"/>
        <v>3680</v>
      </c>
      <c r="I23" s="63"/>
    </row>
    <row r="24" spans="1:14" s="60" customFormat="1" ht="10.5" x14ac:dyDescent="0.25">
      <c r="B24" s="61"/>
      <c r="C24" s="63" t="s">
        <v>297</v>
      </c>
      <c r="D24" s="92" t="s">
        <v>294</v>
      </c>
      <c r="E24" s="54">
        <v>1</v>
      </c>
      <c r="F24" s="54">
        <v>24</v>
      </c>
      <c r="G24" s="55">
        <v>46</v>
      </c>
      <c r="H24" s="83">
        <f t="shared" si="0"/>
        <v>1104</v>
      </c>
      <c r="I24" s="63"/>
    </row>
    <row r="25" spans="1:14" ht="10.5" x14ac:dyDescent="0.2">
      <c r="B25" s="61"/>
      <c r="C25" s="63" t="s">
        <v>298</v>
      </c>
      <c r="D25" s="92" t="s">
        <v>294</v>
      </c>
      <c r="E25" s="54">
        <v>2</v>
      </c>
      <c r="F25" s="54">
        <v>32</v>
      </c>
      <c r="G25" s="55">
        <v>15</v>
      </c>
      <c r="H25" s="83">
        <f t="shared" si="0"/>
        <v>960</v>
      </c>
      <c r="I25" s="63"/>
    </row>
    <row r="26" spans="1:14" ht="10.5" x14ac:dyDescent="0.2">
      <c r="B26" s="61"/>
      <c r="C26" s="63" t="s">
        <v>298</v>
      </c>
      <c r="D26" s="92" t="s">
        <v>294</v>
      </c>
      <c r="E26" s="54">
        <v>2</v>
      </c>
      <c r="F26" s="54">
        <v>80</v>
      </c>
      <c r="G26" s="55">
        <v>15</v>
      </c>
      <c r="H26" s="83">
        <f t="shared" si="0"/>
        <v>2400</v>
      </c>
      <c r="I26" s="63"/>
    </row>
    <row r="27" spans="1:14" ht="10.5" x14ac:dyDescent="0.2">
      <c r="B27" s="61"/>
      <c r="C27" s="63"/>
      <c r="D27" s="92"/>
      <c r="E27" s="54"/>
      <c r="F27" s="54"/>
      <c r="G27" s="55"/>
      <c r="H27" s="56">
        <f>SUM(H21:H26)</f>
        <v>11088</v>
      </c>
      <c r="I27" s="63"/>
    </row>
    <row r="28" spans="1:14" ht="14.5" x14ac:dyDescent="0.2">
      <c r="B28" s="51"/>
      <c r="C28" s="62" t="s">
        <v>231</v>
      </c>
      <c r="D28" s="91"/>
      <c r="E28" s="54"/>
      <c r="F28" s="51"/>
      <c r="G28" s="51"/>
      <c r="H28" s="51"/>
      <c r="I28" s="62"/>
    </row>
    <row r="29" spans="1:14" ht="14.5" x14ac:dyDescent="0.2">
      <c r="B29" s="51"/>
      <c r="C29" s="78" t="s">
        <v>299</v>
      </c>
      <c r="D29" s="92" t="s">
        <v>287</v>
      </c>
      <c r="E29" s="54">
        <v>2</v>
      </c>
      <c r="F29" s="54">
        <v>32</v>
      </c>
      <c r="G29" s="95">
        <v>55</v>
      </c>
      <c r="H29" s="83">
        <f t="shared" ref="H29:H30" si="1">+E29*F29*G29</f>
        <v>3520</v>
      </c>
      <c r="I29" s="62"/>
    </row>
    <row r="30" spans="1:14" ht="14.5" x14ac:dyDescent="0.2">
      <c r="B30" s="51"/>
      <c r="C30" s="78" t="s">
        <v>300</v>
      </c>
      <c r="D30" s="92" t="s">
        <v>287</v>
      </c>
      <c r="E30" s="54">
        <v>1</v>
      </c>
      <c r="F30" s="54">
        <v>80</v>
      </c>
      <c r="G30" s="95">
        <v>55</v>
      </c>
      <c r="H30" s="83">
        <f t="shared" si="1"/>
        <v>4400</v>
      </c>
      <c r="I30" s="62"/>
    </row>
    <row r="31" spans="1:14" ht="14.5" x14ac:dyDescent="0.2">
      <c r="B31" s="51"/>
      <c r="C31" s="78"/>
      <c r="D31" s="91"/>
      <c r="E31" s="51"/>
      <c r="F31" s="51"/>
      <c r="G31" s="51"/>
      <c r="H31" s="56">
        <f>SUM(H29:H30)</f>
        <v>7920</v>
      </c>
      <c r="I31" s="62"/>
    </row>
    <row r="32" spans="1:14" ht="14.5" x14ac:dyDescent="0.2">
      <c r="B32" s="51"/>
      <c r="C32" s="62" t="s">
        <v>282</v>
      </c>
      <c r="D32" s="91"/>
      <c r="E32" s="51"/>
      <c r="F32" s="51"/>
      <c r="G32" s="51"/>
      <c r="H32" s="51"/>
      <c r="I32" s="62"/>
    </row>
    <row r="33" spans="2:12" ht="14.5" x14ac:dyDescent="0.2">
      <c r="B33" s="51"/>
      <c r="C33" s="63" t="s">
        <v>290</v>
      </c>
      <c r="D33" s="92" t="s">
        <v>234</v>
      </c>
      <c r="E33" s="54">
        <v>1</v>
      </c>
      <c r="F33" s="54">
        <v>1</v>
      </c>
      <c r="G33" s="55">
        <v>1000</v>
      </c>
      <c r="H33" s="55">
        <f>G33*F33*E33</f>
        <v>1000</v>
      </c>
      <c r="I33" s="62"/>
    </row>
    <row r="34" spans="2:12" ht="21" x14ac:dyDescent="0.2">
      <c r="B34" s="51"/>
      <c r="C34" s="63" t="s">
        <v>291</v>
      </c>
      <c r="D34" s="92" t="s">
        <v>234</v>
      </c>
      <c r="E34" s="54">
        <v>1</v>
      </c>
      <c r="F34" s="54">
        <v>1</v>
      </c>
      <c r="G34" s="55">
        <v>800</v>
      </c>
      <c r="H34" s="55">
        <f t="shared" ref="H34" si="2">G34*F34*E34</f>
        <v>800</v>
      </c>
      <c r="I34" s="62"/>
    </row>
    <row r="35" spans="2:12" ht="10.4" customHeight="1" x14ac:dyDescent="0.2">
      <c r="B35" s="61"/>
      <c r="C35" s="68"/>
      <c r="D35" s="93"/>
      <c r="E35" s="69"/>
      <c r="F35" s="69"/>
      <c r="G35" s="70"/>
      <c r="H35" s="80">
        <f>SUM(H33:H34)</f>
        <v>1800</v>
      </c>
      <c r="I35" s="63"/>
    </row>
    <row r="36" spans="2:12" ht="14.5" x14ac:dyDescent="0.2">
      <c r="B36" s="51"/>
      <c r="C36" s="51"/>
      <c r="D36" s="91"/>
      <c r="E36" s="51"/>
      <c r="F36" s="51"/>
      <c r="G36" s="51"/>
      <c r="H36" s="56">
        <f>SUM(H35,H31,H27)</f>
        <v>20808</v>
      </c>
      <c r="I36" s="51"/>
      <c r="J36" s="51"/>
      <c r="K36" s="51"/>
      <c r="L36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H10"/>
    <mergeCell ref="A13:I13"/>
    <mergeCell ref="B15:C15"/>
  </mergeCells>
  <pageMargins left="0.7" right="0.7" top="0.75" bottom="0.75" header="0.3" footer="0.3"/>
  <pageSetup paperSize="9" scale="70" orientation="portrait" r:id="rId1"/>
  <colBreaks count="1" manualBreakCount="1">
    <brk id="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9D01-B6F4-4681-82E4-500AD258A0F3}">
  <dimension ref="A1:P25"/>
  <sheetViews>
    <sheetView tabSelected="1" view="pageBreakPreview" topLeftCell="A8" zoomScale="120" zoomScaleNormal="100" zoomScaleSheetLayoutView="120" workbookViewId="0">
      <selection activeCell="G20" sqref="G20"/>
    </sheetView>
  </sheetViews>
  <sheetFormatPr baseColWidth="10" defaultColWidth="15.08984375" defaultRowHeight="10" x14ac:dyDescent="0.2"/>
  <cols>
    <col min="1" max="1" width="13.54296875" style="58" customWidth="1"/>
    <col min="2" max="2" width="10.08984375" style="58" customWidth="1"/>
    <col min="3" max="3" width="50" style="58" customWidth="1"/>
    <col min="4" max="4" width="7.453125" style="86" customWidth="1"/>
    <col min="5" max="6" width="7.453125" style="58" customWidth="1"/>
    <col min="7" max="7" width="11.453125" style="58" customWidth="1"/>
    <col min="8" max="8" width="13" style="58" bestFit="1" customWidth="1"/>
    <col min="9" max="9" width="7.08984375" style="58" customWidth="1"/>
    <col min="10" max="237" width="15.08984375" style="58"/>
    <col min="238" max="238" width="13.90625" style="58" customWidth="1"/>
    <col min="239" max="239" width="47.08984375" style="58" bestFit="1" customWidth="1"/>
    <col min="240" max="240" width="9" style="58" customWidth="1"/>
    <col min="241" max="241" width="10.54296875" style="58" customWidth="1"/>
    <col min="242" max="242" width="16.453125" style="58" bestFit="1" customWidth="1"/>
    <col min="243" max="243" width="13.54296875" style="58" customWidth="1"/>
    <col min="244" max="248" width="15.08984375" style="58"/>
    <col min="249" max="249" width="16.453125" style="58" bestFit="1" customWidth="1"/>
    <col min="250" max="252" width="15.08984375" style="58"/>
    <col min="253" max="253" width="15.54296875" style="58" bestFit="1" customWidth="1"/>
    <col min="254" max="493" width="15.08984375" style="58"/>
    <col min="494" max="494" width="13.90625" style="58" customWidth="1"/>
    <col min="495" max="495" width="47.08984375" style="58" bestFit="1" customWidth="1"/>
    <col min="496" max="496" width="9" style="58" customWidth="1"/>
    <col min="497" max="497" width="10.54296875" style="58" customWidth="1"/>
    <col min="498" max="498" width="16.453125" style="58" bestFit="1" customWidth="1"/>
    <col min="499" max="499" width="13.54296875" style="58" customWidth="1"/>
    <col min="500" max="504" width="15.08984375" style="58"/>
    <col min="505" max="505" width="16.453125" style="58" bestFit="1" customWidth="1"/>
    <col min="506" max="508" width="15.08984375" style="58"/>
    <col min="509" max="509" width="15.54296875" style="58" bestFit="1" customWidth="1"/>
    <col min="510" max="749" width="15.08984375" style="58"/>
    <col min="750" max="750" width="13.90625" style="58" customWidth="1"/>
    <col min="751" max="751" width="47.08984375" style="58" bestFit="1" customWidth="1"/>
    <col min="752" max="752" width="9" style="58" customWidth="1"/>
    <col min="753" max="753" width="10.54296875" style="58" customWidth="1"/>
    <col min="754" max="754" width="16.453125" style="58" bestFit="1" customWidth="1"/>
    <col min="755" max="755" width="13.54296875" style="58" customWidth="1"/>
    <col min="756" max="760" width="15.08984375" style="58"/>
    <col min="761" max="761" width="16.453125" style="58" bestFit="1" customWidth="1"/>
    <col min="762" max="764" width="15.08984375" style="58"/>
    <col min="765" max="765" width="15.54296875" style="58" bestFit="1" customWidth="1"/>
    <col min="766" max="1005" width="15.08984375" style="58"/>
    <col min="1006" max="1006" width="13.90625" style="58" customWidth="1"/>
    <col min="1007" max="1007" width="47.08984375" style="58" bestFit="1" customWidth="1"/>
    <col min="1008" max="1008" width="9" style="58" customWidth="1"/>
    <col min="1009" max="1009" width="10.54296875" style="58" customWidth="1"/>
    <col min="1010" max="1010" width="16.453125" style="58" bestFit="1" customWidth="1"/>
    <col min="1011" max="1011" width="13.54296875" style="58" customWidth="1"/>
    <col min="1012" max="1016" width="15.08984375" style="58"/>
    <col min="1017" max="1017" width="16.453125" style="58" bestFit="1" customWidth="1"/>
    <col min="1018" max="1020" width="15.08984375" style="58"/>
    <col min="1021" max="1021" width="15.54296875" style="58" bestFit="1" customWidth="1"/>
    <col min="1022" max="1261" width="15.08984375" style="58"/>
    <col min="1262" max="1262" width="13.90625" style="58" customWidth="1"/>
    <col min="1263" max="1263" width="47.08984375" style="58" bestFit="1" customWidth="1"/>
    <col min="1264" max="1264" width="9" style="58" customWidth="1"/>
    <col min="1265" max="1265" width="10.54296875" style="58" customWidth="1"/>
    <col min="1266" max="1266" width="16.453125" style="58" bestFit="1" customWidth="1"/>
    <col min="1267" max="1267" width="13.54296875" style="58" customWidth="1"/>
    <col min="1268" max="1272" width="15.08984375" style="58"/>
    <col min="1273" max="1273" width="16.453125" style="58" bestFit="1" customWidth="1"/>
    <col min="1274" max="1276" width="15.08984375" style="58"/>
    <col min="1277" max="1277" width="15.54296875" style="58" bestFit="1" customWidth="1"/>
    <col min="1278" max="1517" width="15.08984375" style="58"/>
    <col min="1518" max="1518" width="13.90625" style="58" customWidth="1"/>
    <col min="1519" max="1519" width="47.08984375" style="58" bestFit="1" customWidth="1"/>
    <col min="1520" max="1520" width="9" style="58" customWidth="1"/>
    <col min="1521" max="1521" width="10.54296875" style="58" customWidth="1"/>
    <col min="1522" max="1522" width="16.453125" style="58" bestFit="1" customWidth="1"/>
    <col min="1523" max="1523" width="13.54296875" style="58" customWidth="1"/>
    <col min="1524" max="1528" width="15.08984375" style="58"/>
    <col min="1529" max="1529" width="16.453125" style="58" bestFit="1" customWidth="1"/>
    <col min="1530" max="1532" width="15.08984375" style="58"/>
    <col min="1533" max="1533" width="15.54296875" style="58" bestFit="1" customWidth="1"/>
    <col min="1534" max="1773" width="15.08984375" style="58"/>
    <col min="1774" max="1774" width="13.90625" style="58" customWidth="1"/>
    <col min="1775" max="1775" width="47.08984375" style="58" bestFit="1" customWidth="1"/>
    <col min="1776" max="1776" width="9" style="58" customWidth="1"/>
    <col min="1777" max="1777" width="10.54296875" style="58" customWidth="1"/>
    <col min="1778" max="1778" width="16.453125" style="58" bestFit="1" customWidth="1"/>
    <col min="1779" max="1779" width="13.54296875" style="58" customWidth="1"/>
    <col min="1780" max="1784" width="15.08984375" style="58"/>
    <col min="1785" max="1785" width="16.453125" style="58" bestFit="1" customWidth="1"/>
    <col min="1786" max="1788" width="15.08984375" style="58"/>
    <col min="1789" max="1789" width="15.54296875" style="58" bestFit="1" customWidth="1"/>
    <col min="1790" max="2029" width="15.08984375" style="58"/>
    <col min="2030" max="2030" width="13.90625" style="58" customWidth="1"/>
    <col min="2031" max="2031" width="47.08984375" style="58" bestFit="1" customWidth="1"/>
    <col min="2032" max="2032" width="9" style="58" customWidth="1"/>
    <col min="2033" max="2033" width="10.54296875" style="58" customWidth="1"/>
    <col min="2034" max="2034" width="16.453125" style="58" bestFit="1" customWidth="1"/>
    <col min="2035" max="2035" width="13.54296875" style="58" customWidth="1"/>
    <col min="2036" max="2040" width="15.08984375" style="58"/>
    <col min="2041" max="2041" width="16.453125" style="58" bestFit="1" customWidth="1"/>
    <col min="2042" max="2044" width="15.08984375" style="58"/>
    <col min="2045" max="2045" width="15.54296875" style="58" bestFit="1" customWidth="1"/>
    <col min="2046" max="2285" width="15.08984375" style="58"/>
    <col min="2286" max="2286" width="13.90625" style="58" customWidth="1"/>
    <col min="2287" max="2287" width="47.08984375" style="58" bestFit="1" customWidth="1"/>
    <col min="2288" max="2288" width="9" style="58" customWidth="1"/>
    <col min="2289" max="2289" width="10.54296875" style="58" customWidth="1"/>
    <col min="2290" max="2290" width="16.453125" style="58" bestFit="1" customWidth="1"/>
    <col min="2291" max="2291" width="13.54296875" style="58" customWidth="1"/>
    <col min="2292" max="2296" width="15.08984375" style="58"/>
    <col min="2297" max="2297" width="16.453125" style="58" bestFit="1" customWidth="1"/>
    <col min="2298" max="2300" width="15.08984375" style="58"/>
    <col min="2301" max="2301" width="15.54296875" style="58" bestFit="1" customWidth="1"/>
    <col min="2302" max="2541" width="15.08984375" style="58"/>
    <col min="2542" max="2542" width="13.90625" style="58" customWidth="1"/>
    <col min="2543" max="2543" width="47.08984375" style="58" bestFit="1" customWidth="1"/>
    <col min="2544" max="2544" width="9" style="58" customWidth="1"/>
    <col min="2545" max="2545" width="10.54296875" style="58" customWidth="1"/>
    <col min="2546" max="2546" width="16.453125" style="58" bestFit="1" customWidth="1"/>
    <col min="2547" max="2547" width="13.54296875" style="58" customWidth="1"/>
    <col min="2548" max="2552" width="15.08984375" style="58"/>
    <col min="2553" max="2553" width="16.453125" style="58" bestFit="1" customWidth="1"/>
    <col min="2554" max="2556" width="15.08984375" style="58"/>
    <col min="2557" max="2557" width="15.54296875" style="58" bestFit="1" customWidth="1"/>
    <col min="2558" max="2797" width="15.08984375" style="58"/>
    <col min="2798" max="2798" width="13.90625" style="58" customWidth="1"/>
    <col min="2799" max="2799" width="47.08984375" style="58" bestFit="1" customWidth="1"/>
    <col min="2800" max="2800" width="9" style="58" customWidth="1"/>
    <col min="2801" max="2801" width="10.54296875" style="58" customWidth="1"/>
    <col min="2802" max="2802" width="16.453125" style="58" bestFit="1" customWidth="1"/>
    <col min="2803" max="2803" width="13.54296875" style="58" customWidth="1"/>
    <col min="2804" max="2808" width="15.08984375" style="58"/>
    <col min="2809" max="2809" width="16.453125" style="58" bestFit="1" customWidth="1"/>
    <col min="2810" max="2812" width="15.08984375" style="58"/>
    <col min="2813" max="2813" width="15.54296875" style="58" bestFit="1" customWidth="1"/>
    <col min="2814" max="3053" width="15.08984375" style="58"/>
    <col min="3054" max="3054" width="13.90625" style="58" customWidth="1"/>
    <col min="3055" max="3055" width="47.08984375" style="58" bestFit="1" customWidth="1"/>
    <col min="3056" max="3056" width="9" style="58" customWidth="1"/>
    <col min="3057" max="3057" width="10.54296875" style="58" customWidth="1"/>
    <col min="3058" max="3058" width="16.453125" style="58" bestFit="1" customWidth="1"/>
    <col min="3059" max="3059" width="13.54296875" style="58" customWidth="1"/>
    <col min="3060" max="3064" width="15.08984375" style="58"/>
    <col min="3065" max="3065" width="16.453125" style="58" bestFit="1" customWidth="1"/>
    <col min="3066" max="3068" width="15.08984375" style="58"/>
    <col min="3069" max="3069" width="15.54296875" style="58" bestFit="1" customWidth="1"/>
    <col min="3070" max="3309" width="15.08984375" style="58"/>
    <col min="3310" max="3310" width="13.90625" style="58" customWidth="1"/>
    <col min="3311" max="3311" width="47.08984375" style="58" bestFit="1" customWidth="1"/>
    <col min="3312" max="3312" width="9" style="58" customWidth="1"/>
    <col min="3313" max="3313" width="10.54296875" style="58" customWidth="1"/>
    <col min="3314" max="3314" width="16.453125" style="58" bestFit="1" customWidth="1"/>
    <col min="3315" max="3315" width="13.54296875" style="58" customWidth="1"/>
    <col min="3316" max="3320" width="15.08984375" style="58"/>
    <col min="3321" max="3321" width="16.453125" style="58" bestFit="1" customWidth="1"/>
    <col min="3322" max="3324" width="15.08984375" style="58"/>
    <col min="3325" max="3325" width="15.54296875" style="58" bestFit="1" customWidth="1"/>
    <col min="3326" max="3565" width="15.08984375" style="58"/>
    <col min="3566" max="3566" width="13.90625" style="58" customWidth="1"/>
    <col min="3567" max="3567" width="47.08984375" style="58" bestFit="1" customWidth="1"/>
    <col min="3568" max="3568" width="9" style="58" customWidth="1"/>
    <col min="3569" max="3569" width="10.54296875" style="58" customWidth="1"/>
    <col min="3570" max="3570" width="16.453125" style="58" bestFit="1" customWidth="1"/>
    <col min="3571" max="3571" width="13.54296875" style="58" customWidth="1"/>
    <col min="3572" max="3576" width="15.08984375" style="58"/>
    <col min="3577" max="3577" width="16.453125" style="58" bestFit="1" customWidth="1"/>
    <col min="3578" max="3580" width="15.08984375" style="58"/>
    <col min="3581" max="3581" width="15.54296875" style="58" bestFit="1" customWidth="1"/>
    <col min="3582" max="3821" width="15.08984375" style="58"/>
    <col min="3822" max="3822" width="13.90625" style="58" customWidth="1"/>
    <col min="3823" max="3823" width="47.08984375" style="58" bestFit="1" customWidth="1"/>
    <col min="3824" max="3824" width="9" style="58" customWidth="1"/>
    <col min="3825" max="3825" width="10.54296875" style="58" customWidth="1"/>
    <col min="3826" max="3826" width="16.453125" style="58" bestFit="1" customWidth="1"/>
    <col min="3827" max="3827" width="13.54296875" style="58" customWidth="1"/>
    <col min="3828" max="3832" width="15.08984375" style="58"/>
    <col min="3833" max="3833" width="16.453125" style="58" bestFit="1" customWidth="1"/>
    <col min="3834" max="3836" width="15.08984375" style="58"/>
    <col min="3837" max="3837" width="15.54296875" style="58" bestFit="1" customWidth="1"/>
    <col min="3838" max="4077" width="15.08984375" style="58"/>
    <col min="4078" max="4078" width="13.90625" style="58" customWidth="1"/>
    <col min="4079" max="4079" width="47.08984375" style="58" bestFit="1" customWidth="1"/>
    <col min="4080" max="4080" width="9" style="58" customWidth="1"/>
    <col min="4081" max="4081" width="10.54296875" style="58" customWidth="1"/>
    <col min="4082" max="4082" width="16.453125" style="58" bestFit="1" customWidth="1"/>
    <col min="4083" max="4083" width="13.54296875" style="58" customWidth="1"/>
    <col min="4084" max="4088" width="15.08984375" style="58"/>
    <col min="4089" max="4089" width="16.453125" style="58" bestFit="1" customWidth="1"/>
    <col min="4090" max="4092" width="15.08984375" style="58"/>
    <col min="4093" max="4093" width="15.54296875" style="58" bestFit="1" customWidth="1"/>
    <col min="4094" max="4333" width="15.08984375" style="58"/>
    <col min="4334" max="4334" width="13.90625" style="58" customWidth="1"/>
    <col min="4335" max="4335" width="47.08984375" style="58" bestFit="1" customWidth="1"/>
    <col min="4336" max="4336" width="9" style="58" customWidth="1"/>
    <col min="4337" max="4337" width="10.54296875" style="58" customWidth="1"/>
    <col min="4338" max="4338" width="16.453125" style="58" bestFit="1" customWidth="1"/>
    <col min="4339" max="4339" width="13.54296875" style="58" customWidth="1"/>
    <col min="4340" max="4344" width="15.08984375" style="58"/>
    <col min="4345" max="4345" width="16.453125" style="58" bestFit="1" customWidth="1"/>
    <col min="4346" max="4348" width="15.08984375" style="58"/>
    <col min="4349" max="4349" width="15.54296875" style="58" bestFit="1" customWidth="1"/>
    <col min="4350" max="4589" width="15.08984375" style="58"/>
    <col min="4590" max="4590" width="13.90625" style="58" customWidth="1"/>
    <col min="4591" max="4591" width="47.08984375" style="58" bestFit="1" customWidth="1"/>
    <col min="4592" max="4592" width="9" style="58" customWidth="1"/>
    <col min="4593" max="4593" width="10.54296875" style="58" customWidth="1"/>
    <col min="4594" max="4594" width="16.453125" style="58" bestFit="1" customWidth="1"/>
    <col min="4595" max="4595" width="13.54296875" style="58" customWidth="1"/>
    <col min="4596" max="4600" width="15.08984375" style="58"/>
    <col min="4601" max="4601" width="16.453125" style="58" bestFit="1" customWidth="1"/>
    <col min="4602" max="4604" width="15.08984375" style="58"/>
    <col min="4605" max="4605" width="15.54296875" style="58" bestFit="1" customWidth="1"/>
    <col min="4606" max="4845" width="15.08984375" style="58"/>
    <col min="4846" max="4846" width="13.90625" style="58" customWidth="1"/>
    <col min="4847" max="4847" width="47.08984375" style="58" bestFit="1" customWidth="1"/>
    <col min="4848" max="4848" width="9" style="58" customWidth="1"/>
    <col min="4849" max="4849" width="10.54296875" style="58" customWidth="1"/>
    <col min="4850" max="4850" width="16.453125" style="58" bestFit="1" customWidth="1"/>
    <col min="4851" max="4851" width="13.54296875" style="58" customWidth="1"/>
    <col min="4852" max="4856" width="15.08984375" style="58"/>
    <col min="4857" max="4857" width="16.453125" style="58" bestFit="1" customWidth="1"/>
    <col min="4858" max="4860" width="15.08984375" style="58"/>
    <col min="4861" max="4861" width="15.54296875" style="58" bestFit="1" customWidth="1"/>
    <col min="4862" max="5101" width="15.08984375" style="58"/>
    <col min="5102" max="5102" width="13.90625" style="58" customWidth="1"/>
    <col min="5103" max="5103" width="47.08984375" style="58" bestFit="1" customWidth="1"/>
    <col min="5104" max="5104" width="9" style="58" customWidth="1"/>
    <col min="5105" max="5105" width="10.54296875" style="58" customWidth="1"/>
    <col min="5106" max="5106" width="16.453125" style="58" bestFit="1" customWidth="1"/>
    <col min="5107" max="5107" width="13.54296875" style="58" customWidth="1"/>
    <col min="5108" max="5112" width="15.08984375" style="58"/>
    <col min="5113" max="5113" width="16.453125" style="58" bestFit="1" customWidth="1"/>
    <col min="5114" max="5116" width="15.08984375" style="58"/>
    <col min="5117" max="5117" width="15.54296875" style="58" bestFit="1" customWidth="1"/>
    <col min="5118" max="5357" width="15.08984375" style="58"/>
    <col min="5358" max="5358" width="13.90625" style="58" customWidth="1"/>
    <col min="5359" max="5359" width="47.08984375" style="58" bestFit="1" customWidth="1"/>
    <col min="5360" max="5360" width="9" style="58" customWidth="1"/>
    <col min="5361" max="5361" width="10.54296875" style="58" customWidth="1"/>
    <col min="5362" max="5362" width="16.453125" style="58" bestFit="1" customWidth="1"/>
    <col min="5363" max="5363" width="13.54296875" style="58" customWidth="1"/>
    <col min="5364" max="5368" width="15.08984375" style="58"/>
    <col min="5369" max="5369" width="16.453125" style="58" bestFit="1" customWidth="1"/>
    <col min="5370" max="5372" width="15.08984375" style="58"/>
    <col min="5373" max="5373" width="15.54296875" style="58" bestFit="1" customWidth="1"/>
    <col min="5374" max="5613" width="15.08984375" style="58"/>
    <col min="5614" max="5614" width="13.90625" style="58" customWidth="1"/>
    <col min="5615" max="5615" width="47.08984375" style="58" bestFit="1" customWidth="1"/>
    <col min="5616" max="5616" width="9" style="58" customWidth="1"/>
    <col min="5617" max="5617" width="10.54296875" style="58" customWidth="1"/>
    <col min="5618" max="5618" width="16.453125" style="58" bestFit="1" customWidth="1"/>
    <col min="5619" max="5619" width="13.54296875" style="58" customWidth="1"/>
    <col min="5620" max="5624" width="15.08984375" style="58"/>
    <col min="5625" max="5625" width="16.453125" style="58" bestFit="1" customWidth="1"/>
    <col min="5626" max="5628" width="15.08984375" style="58"/>
    <col min="5629" max="5629" width="15.54296875" style="58" bestFit="1" customWidth="1"/>
    <col min="5630" max="5869" width="15.08984375" style="58"/>
    <col min="5870" max="5870" width="13.90625" style="58" customWidth="1"/>
    <col min="5871" max="5871" width="47.08984375" style="58" bestFit="1" customWidth="1"/>
    <col min="5872" max="5872" width="9" style="58" customWidth="1"/>
    <col min="5873" max="5873" width="10.54296875" style="58" customWidth="1"/>
    <col min="5874" max="5874" width="16.453125" style="58" bestFit="1" customWidth="1"/>
    <col min="5875" max="5875" width="13.54296875" style="58" customWidth="1"/>
    <col min="5876" max="5880" width="15.08984375" style="58"/>
    <col min="5881" max="5881" width="16.453125" style="58" bestFit="1" customWidth="1"/>
    <col min="5882" max="5884" width="15.08984375" style="58"/>
    <col min="5885" max="5885" width="15.54296875" style="58" bestFit="1" customWidth="1"/>
    <col min="5886" max="6125" width="15.08984375" style="58"/>
    <col min="6126" max="6126" width="13.90625" style="58" customWidth="1"/>
    <col min="6127" max="6127" width="47.08984375" style="58" bestFit="1" customWidth="1"/>
    <col min="6128" max="6128" width="9" style="58" customWidth="1"/>
    <col min="6129" max="6129" width="10.54296875" style="58" customWidth="1"/>
    <col min="6130" max="6130" width="16.453125" style="58" bestFit="1" customWidth="1"/>
    <col min="6131" max="6131" width="13.54296875" style="58" customWidth="1"/>
    <col min="6132" max="6136" width="15.08984375" style="58"/>
    <col min="6137" max="6137" width="16.453125" style="58" bestFit="1" customWidth="1"/>
    <col min="6138" max="6140" width="15.08984375" style="58"/>
    <col min="6141" max="6141" width="15.54296875" style="58" bestFit="1" customWidth="1"/>
    <col min="6142" max="6381" width="15.08984375" style="58"/>
    <col min="6382" max="6382" width="13.90625" style="58" customWidth="1"/>
    <col min="6383" max="6383" width="47.08984375" style="58" bestFit="1" customWidth="1"/>
    <col min="6384" max="6384" width="9" style="58" customWidth="1"/>
    <col min="6385" max="6385" width="10.54296875" style="58" customWidth="1"/>
    <col min="6386" max="6386" width="16.453125" style="58" bestFit="1" customWidth="1"/>
    <col min="6387" max="6387" width="13.54296875" style="58" customWidth="1"/>
    <col min="6388" max="6392" width="15.08984375" style="58"/>
    <col min="6393" max="6393" width="16.453125" style="58" bestFit="1" customWidth="1"/>
    <col min="6394" max="6396" width="15.08984375" style="58"/>
    <col min="6397" max="6397" width="15.54296875" style="58" bestFit="1" customWidth="1"/>
    <col min="6398" max="6637" width="15.08984375" style="58"/>
    <col min="6638" max="6638" width="13.90625" style="58" customWidth="1"/>
    <col min="6639" max="6639" width="47.08984375" style="58" bestFit="1" customWidth="1"/>
    <col min="6640" max="6640" width="9" style="58" customWidth="1"/>
    <col min="6641" max="6641" width="10.54296875" style="58" customWidth="1"/>
    <col min="6642" max="6642" width="16.453125" style="58" bestFit="1" customWidth="1"/>
    <col min="6643" max="6643" width="13.54296875" style="58" customWidth="1"/>
    <col min="6644" max="6648" width="15.08984375" style="58"/>
    <col min="6649" max="6649" width="16.453125" style="58" bestFit="1" customWidth="1"/>
    <col min="6650" max="6652" width="15.08984375" style="58"/>
    <col min="6653" max="6653" width="15.54296875" style="58" bestFit="1" customWidth="1"/>
    <col min="6654" max="6893" width="15.08984375" style="58"/>
    <col min="6894" max="6894" width="13.90625" style="58" customWidth="1"/>
    <col min="6895" max="6895" width="47.08984375" style="58" bestFit="1" customWidth="1"/>
    <col min="6896" max="6896" width="9" style="58" customWidth="1"/>
    <col min="6897" max="6897" width="10.54296875" style="58" customWidth="1"/>
    <col min="6898" max="6898" width="16.453125" style="58" bestFit="1" customWidth="1"/>
    <col min="6899" max="6899" width="13.54296875" style="58" customWidth="1"/>
    <col min="6900" max="6904" width="15.08984375" style="58"/>
    <col min="6905" max="6905" width="16.453125" style="58" bestFit="1" customWidth="1"/>
    <col min="6906" max="6908" width="15.08984375" style="58"/>
    <col min="6909" max="6909" width="15.54296875" style="58" bestFit="1" customWidth="1"/>
    <col min="6910" max="7149" width="15.08984375" style="58"/>
    <col min="7150" max="7150" width="13.90625" style="58" customWidth="1"/>
    <col min="7151" max="7151" width="47.08984375" style="58" bestFit="1" customWidth="1"/>
    <col min="7152" max="7152" width="9" style="58" customWidth="1"/>
    <col min="7153" max="7153" width="10.54296875" style="58" customWidth="1"/>
    <col min="7154" max="7154" width="16.453125" style="58" bestFit="1" customWidth="1"/>
    <col min="7155" max="7155" width="13.54296875" style="58" customWidth="1"/>
    <col min="7156" max="7160" width="15.08984375" style="58"/>
    <col min="7161" max="7161" width="16.453125" style="58" bestFit="1" customWidth="1"/>
    <col min="7162" max="7164" width="15.08984375" style="58"/>
    <col min="7165" max="7165" width="15.54296875" style="58" bestFit="1" customWidth="1"/>
    <col min="7166" max="7405" width="15.08984375" style="58"/>
    <col min="7406" max="7406" width="13.90625" style="58" customWidth="1"/>
    <col min="7407" max="7407" width="47.08984375" style="58" bestFit="1" customWidth="1"/>
    <col min="7408" max="7408" width="9" style="58" customWidth="1"/>
    <col min="7409" max="7409" width="10.54296875" style="58" customWidth="1"/>
    <col min="7410" max="7410" width="16.453125" style="58" bestFit="1" customWidth="1"/>
    <col min="7411" max="7411" width="13.54296875" style="58" customWidth="1"/>
    <col min="7412" max="7416" width="15.08984375" style="58"/>
    <col min="7417" max="7417" width="16.453125" style="58" bestFit="1" customWidth="1"/>
    <col min="7418" max="7420" width="15.08984375" style="58"/>
    <col min="7421" max="7421" width="15.54296875" style="58" bestFit="1" customWidth="1"/>
    <col min="7422" max="7661" width="15.08984375" style="58"/>
    <col min="7662" max="7662" width="13.90625" style="58" customWidth="1"/>
    <col min="7663" max="7663" width="47.08984375" style="58" bestFit="1" customWidth="1"/>
    <col min="7664" max="7664" width="9" style="58" customWidth="1"/>
    <col min="7665" max="7665" width="10.54296875" style="58" customWidth="1"/>
    <col min="7666" max="7666" width="16.453125" style="58" bestFit="1" customWidth="1"/>
    <col min="7667" max="7667" width="13.54296875" style="58" customWidth="1"/>
    <col min="7668" max="7672" width="15.08984375" style="58"/>
    <col min="7673" max="7673" width="16.453125" style="58" bestFit="1" customWidth="1"/>
    <col min="7674" max="7676" width="15.08984375" style="58"/>
    <col min="7677" max="7677" width="15.54296875" style="58" bestFit="1" customWidth="1"/>
    <col min="7678" max="7917" width="15.08984375" style="58"/>
    <col min="7918" max="7918" width="13.90625" style="58" customWidth="1"/>
    <col min="7919" max="7919" width="47.08984375" style="58" bestFit="1" customWidth="1"/>
    <col min="7920" max="7920" width="9" style="58" customWidth="1"/>
    <col min="7921" max="7921" width="10.54296875" style="58" customWidth="1"/>
    <col min="7922" max="7922" width="16.453125" style="58" bestFit="1" customWidth="1"/>
    <col min="7923" max="7923" width="13.54296875" style="58" customWidth="1"/>
    <col min="7924" max="7928" width="15.08984375" style="58"/>
    <col min="7929" max="7929" width="16.453125" style="58" bestFit="1" customWidth="1"/>
    <col min="7930" max="7932" width="15.08984375" style="58"/>
    <col min="7933" max="7933" width="15.54296875" style="58" bestFit="1" customWidth="1"/>
    <col min="7934" max="8173" width="15.08984375" style="58"/>
    <col min="8174" max="8174" width="13.90625" style="58" customWidth="1"/>
    <col min="8175" max="8175" width="47.08984375" style="58" bestFit="1" customWidth="1"/>
    <col min="8176" max="8176" width="9" style="58" customWidth="1"/>
    <col min="8177" max="8177" width="10.54296875" style="58" customWidth="1"/>
    <col min="8178" max="8178" width="16.453125" style="58" bestFit="1" customWidth="1"/>
    <col min="8179" max="8179" width="13.54296875" style="58" customWidth="1"/>
    <col min="8180" max="8184" width="15.08984375" style="58"/>
    <col min="8185" max="8185" width="16.453125" style="58" bestFit="1" customWidth="1"/>
    <col min="8186" max="8188" width="15.08984375" style="58"/>
    <col min="8189" max="8189" width="15.54296875" style="58" bestFit="1" customWidth="1"/>
    <col min="8190" max="8429" width="15.08984375" style="58"/>
    <col min="8430" max="8430" width="13.90625" style="58" customWidth="1"/>
    <col min="8431" max="8431" width="47.08984375" style="58" bestFit="1" customWidth="1"/>
    <col min="8432" max="8432" width="9" style="58" customWidth="1"/>
    <col min="8433" max="8433" width="10.54296875" style="58" customWidth="1"/>
    <col min="8434" max="8434" width="16.453125" style="58" bestFit="1" customWidth="1"/>
    <col min="8435" max="8435" width="13.54296875" style="58" customWidth="1"/>
    <col min="8436" max="8440" width="15.08984375" style="58"/>
    <col min="8441" max="8441" width="16.453125" style="58" bestFit="1" customWidth="1"/>
    <col min="8442" max="8444" width="15.08984375" style="58"/>
    <col min="8445" max="8445" width="15.54296875" style="58" bestFit="1" customWidth="1"/>
    <col min="8446" max="8685" width="15.08984375" style="58"/>
    <col min="8686" max="8686" width="13.90625" style="58" customWidth="1"/>
    <col min="8687" max="8687" width="47.08984375" style="58" bestFit="1" customWidth="1"/>
    <col min="8688" max="8688" width="9" style="58" customWidth="1"/>
    <col min="8689" max="8689" width="10.54296875" style="58" customWidth="1"/>
    <col min="8690" max="8690" width="16.453125" style="58" bestFit="1" customWidth="1"/>
    <col min="8691" max="8691" width="13.54296875" style="58" customWidth="1"/>
    <col min="8692" max="8696" width="15.08984375" style="58"/>
    <col min="8697" max="8697" width="16.453125" style="58" bestFit="1" customWidth="1"/>
    <col min="8698" max="8700" width="15.08984375" style="58"/>
    <col min="8701" max="8701" width="15.54296875" style="58" bestFit="1" customWidth="1"/>
    <col min="8702" max="8941" width="15.08984375" style="58"/>
    <col min="8942" max="8942" width="13.90625" style="58" customWidth="1"/>
    <col min="8943" max="8943" width="47.08984375" style="58" bestFit="1" customWidth="1"/>
    <col min="8944" max="8944" width="9" style="58" customWidth="1"/>
    <col min="8945" max="8945" width="10.54296875" style="58" customWidth="1"/>
    <col min="8946" max="8946" width="16.453125" style="58" bestFit="1" customWidth="1"/>
    <col min="8947" max="8947" width="13.54296875" style="58" customWidth="1"/>
    <col min="8948" max="8952" width="15.08984375" style="58"/>
    <col min="8953" max="8953" width="16.453125" style="58" bestFit="1" customWidth="1"/>
    <col min="8954" max="8956" width="15.08984375" style="58"/>
    <col min="8957" max="8957" width="15.54296875" style="58" bestFit="1" customWidth="1"/>
    <col min="8958" max="9197" width="15.08984375" style="58"/>
    <col min="9198" max="9198" width="13.90625" style="58" customWidth="1"/>
    <col min="9199" max="9199" width="47.08984375" style="58" bestFit="1" customWidth="1"/>
    <col min="9200" max="9200" width="9" style="58" customWidth="1"/>
    <col min="9201" max="9201" width="10.54296875" style="58" customWidth="1"/>
    <col min="9202" max="9202" width="16.453125" style="58" bestFit="1" customWidth="1"/>
    <col min="9203" max="9203" width="13.54296875" style="58" customWidth="1"/>
    <col min="9204" max="9208" width="15.08984375" style="58"/>
    <col min="9209" max="9209" width="16.453125" style="58" bestFit="1" customWidth="1"/>
    <col min="9210" max="9212" width="15.08984375" style="58"/>
    <col min="9213" max="9213" width="15.54296875" style="58" bestFit="1" customWidth="1"/>
    <col min="9214" max="9453" width="15.08984375" style="58"/>
    <col min="9454" max="9454" width="13.90625" style="58" customWidth="1"/>
    <col min="9455" max="9455" width="47.08984375" style="58" bestFit="1" customWidth="1"/>
    <col min="9456" max="9456" width="9" style="58" customWidth="1"/>
    <col min="9457" max="9457" width="10.54296875" style="58" customWidth="1"/>
    <col min="9458" max="9458" width="16.453125" style="58" bestFit="1" customWidth="1"/>
    <col min="9459" max="9459" width="13.54296875" style="58" customWidth="1"/>
    <col min="9460" max="9464" width="15.08984375" style="58"/>
    <col min="9465" max="9465" width="16.453125" style="58" bestFit="1" customWidth="1"/>
    <col min="9466" max="9468" width="15.08984375" style="58"/>
    <col min="9469" max="9469" width="15.54296875" style="58" bestFit="1" customWidth="1"/>
    <col min="9470" max="9709" width="15.08984375" style="58"/>
    <col min="9710" max="9710" width="13.90625" style="58" customWidth="1"/>
    <col min="9711" max="9711" width="47.08984375" style="58" bestFit="1" customWidth="1"/>
    <col min="9712" max="9712" width="9" style="58" customWidth="1"/>
    <col min="9713" max="9713" width="10.54296875" style="58" customWidth="1"/>
    <col min="9714" max="9714" width="16.453125" style="58" bestFit="1" customWidth="1"/>
    <col min="9715" max="9715" width="13.54296875" style="58" customWidth="1"/>
    <col min="9716" max="9720" width="15.08984375" style="58"/>
    <col min="9721" max="9721" width="16.453125" style="58" bestFit="1" customWidth="1"/>
    <col min="9722" max="9724" width="15.08984375" style="58"/>
    <col min="9725" max="9725" width="15.54296875" style="58" bestFit="1" customWidth="1"/>
    <col min="9726" max="9965" width="15.08984375" style="58"/>
    <col min="9966" max="9966" width="13.90625" style="58" customWidth="1"/>
    <col min="9967" max="9967" width="47.08984375" style="58" bestFit="1" customWidth="1"/>
    <col min="9968" max="9968" width="9" style="58" customWidth="1"/>
    <col min="9969" max="9969" width="10.54296875" style="58" customWidth="1"/>
    <col min="9970" max="9970" width="16.453125" style="58" bestFit="1" customWidth="1"/>
    <col min="9971" max="9971" width="13.54296875" style="58" customWidth="1"/>
    <col min="9972" max="9976" width="15.08984375" style="58"/>
    <col min="9977" max="9977" width="16.453125" style="58" bestFit="1" customWidth="1"/>
    <col min="9978" max="9980" width="15.08984375" style="58"/>
    <col min="9981" max="9981" width="15.54296875" style="58" bestFit="1" customWidth="1"/>
    <col min="9982" max="10221" width="15.08984375" style="58"/>
    <col min="10222" max="10222" width="13.90625" style="58" customWidth="1"/>
    <col min="10223" max="10223" width="47.08984375" style="58" bestFit="1" customWidth="1"/>
    <col min="10224" max="10224" width="9" style="58" customWidth="1"/>
    <col min="10225" max="10225" width="10.54296875" style="58" customWidth="1"/>
    <col min="10226" max="10226" width="16.453125" style="58" bestFit="1" customWidth="1"/>
    <col min="10227" max="10227" width="13.54296875" style="58" customWidth="1"/>
    <col min="10228" max="10232" width="15.08984375" style="58"/>
    <col min="10233" max="10233" width="16.453125" style="58" bestFit="1" customWidth="1"/>
    <col min="10234" max="10236" width="15.08984375" style="58"/>
    <col min="10237" max="10237" width="15.54296875" style="58" bestFit="1" customWidth="1"/>
    <col min="10238" max="10477" width="15.08984375" style="58"/>
    <col min="10478" max="10478" width="13.90625" style="58" customWidth="1"/>
    <col min="10479" max="10479" width="47.08984375" style="58" bestFit="1" customWidth="1"/>
    <col min="10480" max="10480" width="9" style="58" customWidth="1"/>
    <col min="10481" max="10481" width="10.54296875" style="58" customWidth="1"/>
    <col min="10482" max="10482" width="16.453125" style="58" bestFit="1" customWidth="1"/>
    <col min="10483" max="10483" width="13.54296875" style="58" customWidth="1"/>
    <col min="10484" max="10488" width="15.08984375" style="58"/>
    <col min="10489" max="10489" width="16.453125" style="58" bestFit="1" customWidth="1"/>
    <col min="10490" max="10492" width="15.08984375" style="58"/>
    <col min="10493" max="10493" width="15.54296875" style="58" bestFit="1" customWidth="1"/>
    <col min="10494" max="10733" width="15.08984375" style="58"/>
    <col min="10734" max="10734" width="13.90625" style="58" customWidth="1"/>
    <col min="10735" max="10735" width="47.08984375" style="58" bestFit="1" customWidth="1"/>
    <col min="10736" max="10736" width="9" style="58" customWidth="1"/>
    <col min="10737" max="10737" width="10.54296875" style="58" customWidth="1"/>
    <col min="10738" max="10738" width="16.453125" style="58" bestFit="1" customWidth="1"/>
    <col min="10739" max="10739" width="13.54296875" style="58" customWidth="1"/>
    <col min="10740" max="10744" width="15.08984375" style="58"/>
    <col min="10745" max="10745" width="16.453125" style="58" bestFit="1" customWidth="1"/>
    <col min="10746" max="10748" width="15.08984375" style="58"/>
    <col min="10749" max="10749" width="15.54296875" style="58" bestFit="1" customWidth="1"/>
    <col min="10750" max="10989" width="15.08984375" style="58"/>
    <col min="10990" max="10990" width="13.90625" style="58" customWidth="1"/>
    <col min="10991" max="10991" width="47.08984375" style="58" bestFit="1" customWidth="1"/>
    <col min="10992" max="10992" width="9" style="58" customWidth="1"/>
    <col min="10993" max="10993" width="10.54296875" style="58" customWidth="1"/>
    <col min="10994" max="10994" width="16.453125" style="58" bestFit="1" customWidth="1"/>
    <col min="10995" max="10995" width="13.54296875" style="58" customWidth="1"/>
    <col min="10996" max="11000" width="15.08984375" style="58"/>
    <col min="11001" max="11001" width="16.453125" style="58" bestFit="1" customWidth="1"/>
    <col min="11002" max="11004" width="15.08984375" style="58"/>
    <col min="11005" max="11005" width="15.54296875" style="58" bestFit="1" customWidth="1"/>
    <col min="11006" max="11245" width="15.08984375" style="58"/>
    <col min="11246" max="11246" width="13.90625" style="58" customWidth="1"/>
    <col min="11247" max="11247" width="47.08984375" style="58" bestFit="1" customWidth="1"/>
    <col min="11248" max="11248" width="9" style="58" customWidth="1"/>
    <col min="11249" max="11249" width="10.54296875" style="58" customWidth="1"/>
    <col min="11250" max="11250" width="16.453125" style="58" bestFit="1" customWidth="1"/>
    <col min="11251" max="11251" width="13.54296875" style="58" customWidth="1"/>
    <col min="11252" max="11256" width="15.08984375" style="58"/>
    <col min="11257" max="11257" width="16.453125" style="58" bestFit="1" customWidth="1"/>
    <col min="11258" max="11260" width="15.08984375" style="58"/>
    <col min="11261" max="11261" width="15.54296875" style="58" bestFit="1" customWidth="1"/>
    <col min="11262" max="11501" width="15.08984375" style="58"/>
    <col min="11502" max="11502" width="13.90625" style="58" customWidth="1"/>
    <col min="11503" max="11503" width="47.08984375" style="58" bestFit="1" customWidth="1"/>
    <col min="11504" max="11504" width="9" style="58" customWidth="1"/>
    <col min="11505" max="11505" width="10.54296875" style="58" customWidth="1"/>
    <col min="11506" max="11506" width="16.453125" style="58" bestFit="1" customWidth="1"/>
    <col min="11507" max="11507" width="13.54296875" style="58" customWidth="1"/>
    <col min="11508" max="11512" width="15.08984375" style="58"/>
    <col min="11513" max="11513" width="16.453125" style="58" bestFit="1" customWidth="1"/>
    <col min="11514" max="11516" width="15.08984375" style="58"/>
    <col min="11517" max="11517" width="15.54296875" style="58" bestFit="1" customWidth="1"/>
    <col min="11518" max="11757" width="15.08984375" style="58"/>
    <col min="11758" max="11758" width="13.90625" style="58" customWidth="1"/>
    <col min="11759" max="11759" width="47.08984375" style="58" bestFit="1" customWidth="1"/>
    <col min="11760" max="11760" width="9" style="58" customWidth="1"/>
    <col min="11761" max="11761" width="10.54296875" style="58" customWidth="1"/>
    <col min="11762" max="11762" width="16.453125" style="58" bestFit="1" customWidth="1"/>
    <col min="11763" max="11763" width="13.54296875" style="58" customWidth="1"/>
    <col min="11764" max="11768" width="15.08984375" style="58"/>
    <col min="11769" max="11769" width="16.453125" style="58" bestFit="1" customWidth="1"/>
    <col min="11770" max="11772" width="15.08984375" style="58"/>
    <col min="11773" max="11773" width="15.54296875" style="58" bestFit="1" customWidth="1"/>
    <col min="11774" max="12013" width="15.08984375" style="58"/>
    <col min="12014" max="12014" width="13.90625" style="58" customWidth="1"/>
    <col min="12015" max="12015" width="47.08984375" style="58" bestFit="1" customWidth="1"/>
    <col min="12016" max="12016" width="9" style="58" customWidth="1"/>
    <col min="12017" max="12017" width="10.54296875" style="58" customWidth="1"/>
    <col min="12018" max="12018" width="16.453125" style="58" bestFit="1" customWidth="1"/>
    <col min="12019" max="12019" width="13.54296875" style="58" customWidth="1"/>
    <col min="12020" max="12024" width="15.08984375" style="58"/>
    <col min="12025" max="12025" width="16.453125" style="58" bestFit="1" customWidth="1"/>
    <col min="12026" max="12028" width="15.08984375" style="58"/>
    <col min="12029" max="12029" width="15.54296875" style="58" bestFit="1" customWidth="1"/>
    <col min="12030" max="12269" width="15.08984375" style="58"/>
    <col min="12270" max="12270" width="13.90625" style="58" customWidth="1"/>
    <col min="12271" max="12271" width="47.08984375" style="58" bestFit="1" customWidth="1"/>
    <col min="12272" max="12272" width="9" style="58" customWidth="1"/>
    <col min="12273" max="12273" width="10.54296875" style="58" customWidth="1"/>
    <col min="12274" max="12274" width="16.453125" style="58" bestFit="1" customWidth="1"/>
    <col min="12275" max="12275" width="13.54296875" style="58" customWidth="1"/>
    <col min="12276" max="12280" width="15.08984375" style="58"/>
    <col min="12281" max="12281" width="16.453125" style="58" bestFit="1" customWidth="1"/>
    <col min="12282" max="12284" width="15.08984375" style="58"/>
    <col min="12285" max="12285" width="15.54296875" style="58" bestFit="1" customWidth="1"/>
    <col min="12286" max="12525" width="15.08984375" style="58"/>
    <col min="12526" max="12526" width="13.90625" style="58" customWidth="1"/>
    <col min="12527" max="12527" width="47.08984375" style="58" bestFit="1" customWidth="1"/>
    <col min="12528" max="12528" width="9" style="58" customWidth="1"/>
    <col min="12529" max="12529" width="10.54296875" style="58" customWidth="1"/>
    <col min="12530" max="12530" width="16.453125" style="58" bestFit="1" customWidth="1"/>
    <col min="12531" max="12531" width="13.54296875" style="58" customWidth="1"/>
    <col min="12532" max="12536" width="15.08984375" style="58"/>
    <col min="12537" max="12537" width="16.453125" style="58" bestFit="1" customWidth="1"/>
    <col min="12538" max="12540" width="15.08984375" style="58"/>
    <col min="12541" max="12541" width="15.54296875" style="58" bestFit="1" customWidth="1"/>
    <col min="12542" max="12781" width="15.08984375" style="58"/>
    <col min="12782" max="12782" width="13.90625" style="58" customWidth="1"/>
    <col min="12783" max="12783" width="47.08984375" style="58" bestFit="1" customWidth="1"/>
    <col min="12784" max="12784" width="9" style="58" customWidth="1"/>
    <col min="12785" max="12785" width="10.54296875" style="58" customWidth="1"/>
    <col min="12786" max="12786" width="16.453125" style="58" bestFit="1" customWidth="1"/>
    <col min="12787" max="12787" width="13.54296875" style="58" customWidth="1"/>
    <col min="12788" max="12792" width="15.08984375" style="58"/>
    <col min="12793" max="12793" width="16.453125" style="58" bestFit="1" customWidth="1"/>
    <col min="12794" max="12796" width="15.08984375" style="58"/>
    <col min="12797" max="12797" width="15.54296875" style="58" bestFit="1" customWidth="1"/>
    <col min="12798" max="13037" width="15.08984375" style="58"/>
    <col min="13038" max="13038" width="13.90625" style="58" customWidth="1"/>
    <col min="13039" max="13039" width="47.08984375" style="58" bestFit="1" customWidth="1"/>
    <col min="13040" max="13040" width="9" style="58" customWidth="1"/>
    <col min="13041" max="13041" width="10.54296875" style="58" customWidth="1"/>
    <col min="13042" max="13042" width="16.453125" style="58" bestFit="1" customWidth="1"/>
    <col min="13043" max="13043" width="13.54296875" style="58" customWidth="1"/>
    <col min="13044" max="13048" width="15.08984375" style="58"/>
    <col min="13049" max="13049" width="16.453125" style="58" bestFit="1" customWidth="1"/>
    <col min="13050" max="13052" width="15.08984375" style="58"/>
    <col min="13053" max="13053" width="15.54296875" style="58" bestFit="1" customWidth="1"/>
    <col min="13054" max="13293" width="15.08984375" style="58"/>
    <col min="13294" max="13294" width="13.90625" style="58" customWidth="1"/>
    <col min="13295" max="13295" width="47.08984375" style="58" bestFit="1" customWidth="1"/>
    <col min="13296" max="13296" width="9" style="58" customWidth="1"/>
    <col min="13297" max="13297" width="10.54296875" style="58" customWidth="1"/>
    <col min="13298" max="13298" width="16.453125" style="58" bestFit="1" customWidth="1"/>
    <col min="13299" max="13299" width="13.54296875" style="58" customWidth="1"/>
    <col min="13300" max="13304" width="15.08984375" style="58"/>
    <col min="13305" max="13305" width="16.453125" style="58" bestFit="1" customWidth="1"/>
    <col min="13306" max="13308" width="15.08984375" style="58"/>
    <col min="13309" max="13309" width="15.54296875" style="58" bestFit="1" customWidth="1"/>
    <col min="13310" max="13549" width="15.08984375" style="58"/>
    <col min="13550" max="13550" width="13.90625" style="58" customWidth="1"/>
    <col min="13551" max="13551" width="47.08984375" style="58" bestFit="1" customWidth="1"/>
    <col min="13552" max="13552" width="9" style="58" customWidth="1"/>
    <col min="13553" max="13553" width="10.54296875" style="58" customWidth="1"/>
    <col min="13554" max="13554" width="16.453125" style="58" bestFit="1" customWidth="1"/>
    <col min="13555" max="13555" width="13.54296875" style="58" customWidth="1"/>
    <col min="13556" max="13560" width="15.08984375" style="58"/>
    <col min="13561" max="13561" width="16.453125" style="58" bestFit="1" customWidth="1"/>
    <col min="13562" max="13564" width="15.08984375" style="58"/>
    <col min="13565" max="13565" width="15.54296875" style="58" bestFit="1" customWidth="1"/>
    <col min="13566" max="13805" width="15.08984375" style="58"/>
    <col min="13806" max="13806" width="13.90625" style="58" customWidth="1"/>
    <col min="13807" max="13807" width="47.08984375" style="58" bestFit="1" customWidth="1"/>
    <col min="13808" max="13808" width="9" style="58" customWidth="1"/>
    <col min="13809" max="13809" width="10.54296875" style="58" customWidth="1"/>
    <col min="13810" max="13810" width="16.453125" style="58" bestFit="1" customWidth="1"/>
    <col min="13811" max="13811" width="13.54296875" style="58" customWidth="1"/>
    <col min="13812" max="13816" width="15.08984375" style="58"/>
    <col min="13817" max="13817" width="16.453125" style="58" bestFit="1" customWidth="1"/>
    <col min="13818" max="13820" width="15.08984375" style="58"/>
    <col min="13821" max="13821" width="15.54296875" style="58" bestFit="1" customWidth="1"/>
    <col min="13822" max="14061" width="15.08984375" style="58"/>
    <col min="14062" max="14062" width="13.90625" style="58" customWidth="1"/>
    <col min="14063" max="14063" width="47.08984375" style="58" bestFit="1" customWidth="1"/>
    <col min="14064" max="14064" width="9" style="58" customWidth="1"/>
    <col min="14065" max="14065" width="10.54296875" style="58" customWidth="1"/>
    <col min="14066" max="14066" width="16.453125" style="58" bestFit="1" customWidth="1"/>
    <col min="14067" max="14067" width="13.54296875" style="58" customWidth="1"/>
    <col min="14068" max="14072" width="15.08984375" style="58"/>
    <col min="14073" max="14073" width="16.453125" style="58" bestFit="1" customWidth="1"/>
    <col min="14074" max="14076" width="15.08984375" style="58"/>
    <col min="14077" max="14077" width="15.54296875" style="58" bestFit="1" customWidth="1"/>
    <col min="14078" max="14317" width="15.08984375" style="58"/>
    <col min="14318" max="14318" width="13.90625" style="58" customWidth="1"/>
    <col min="14319" max="14319" width="47.08984375" style="58" bestFit="1" customWidth="1"/>
    <col min="14320" max="14320" width="9" style="58" customWidth="1"/>
    <col min="14321" max="14321" width="10.54296875" style="58" customWidth="1"/>
    <col min="14322" max="14322" width="16.453125" style="58" bestFit="1" customWidth="1"/>
    <col min="14323" max="14323" width="13.54296875" style="58" customWidth="1"/>
    <col min="14324" max="14328" width="15.08984375" style="58"/>
    <col min="14329" max="14329" width="16.453125" style="58" bestFit="1" customWidth="1"/>
    <col min="14330" max="14332" width="15.08984375" style="58"/>
    <col min="14333" max="14333" width="15.54296875" style="58" bestFit="1" customWidth="1"/>
    <col min="14334" max="14573" width="15.08984375" style="58"/>
    <col min="14574" max="14574" width="13.90625" style="58" customWidth="1"/>
    <col min="14575" max="14575" width="47.08984375" style="58" bestFit="1" customWidth="1"/>
    <col min="14576" max="14576" width="9" style="58" customWidth="1"/>
    <col min="14577" max="14577" width="10.54296875" style="58" customWidth="1"/>
    <col min="14578" max="14578" width="16.453125" style="58" bestFit="1" customWidth="1"/>
    <col min="14579" max="14579" width="13.54296875" style="58" customWidth="1"/>
    <col min="14580" max="14584" width="15.08984375" style="58"/>
    <col min="14585" max="14585" width="16.453125" style="58" bestFit="1" customWidth="1"/>
    <col min="14586" max="14588" width="15.08984375" style="58"/>
    <col min="14589" max="14589" width="15.54296875" style="58" bestFit="1" customWidth="1"/>
    <col min="14590" max="14829" width="15.08984375" style="58"/>
    <col min="14830" max="14830" width="13.90625" style="58" customWidth="1"/>
    <col min="14831" max="14831" width="47.08984375" style="58" bestFit="1" customWidth="1"/>
    <col min="14832" max="14832" width="9" style="58" customWidth="1"/>
    <col min="14833" max="14833" width="10.54296875" style="58" customWidth="1"/>
    <col min="14834" max="14834" width="16.453125" style="58" bestFit="1" customWidth="1"/>
    <col min="14835" max="14835" width="13.54296875" style="58" customWidth="1"/>
    <col min="14836" max="14840" width="15.08984375" style="58"/>
    <col min="14841" max="14841" width="16.453125" style="58" bestFit="1" customWidth="1"/>
    <col min="14842" max="14844" width="15.08984375" style="58"/>
    <col min="14845" max="14845" width="15.54296875" style="58" bestFit="1" customWidth="1"/>
    <col min="14846" max="15085" width="15.08984375" style="58"/>
    <col min="15086" max="15086" width="13.90625" style="58" customWidth="1"/>
    <col min="15087" max="15087" width="47.08984375" style="58" bestFit="1" customWidth="1"/>
    <col min="15088" max="15088" width="9" style="58" customWidth="1"/>
    <col min="15089" max="15089" width="10.54296875" style="58" customWidth="1"/>
    <col min="15090" max="15090" width="16.453125" style="58" bestFit="1" customWidth="1"/>
    <col min="15091" max="15091" width="13.54296875" style="58" customWidth="1"/>
    <col min="15092" max="15096" width="15.08984375" style="58"/>
    <col min="15097" max="15097" width="16.453125" style="58" bestFit="1" customWidth="1"/>
    <col min="15098" max="15100" width="15.08984375" style="58"/>
    <col min="15101" max="15101" width="15.54296875" style="58" bestFit="1" customWidth="1"/>
    <col min="15102" max="15341" width="15.08984375" style="58"/>
    <col min="15342" max="15342" width="13.90625" style="58" customWidth="1"/>
    <col min="15343" max="15343" width="47.08984375" style="58" bestFit="1" customWidth="1"/>
    <col min="15344" max="15344" width="9" style="58" customWidth="1"/>
    <col min="15345" max="15345" width="10.54296875" style="58" customWidth="1"/>
    <col min="15346" max="15346" width="16.453125" style="58" bestFit="1" customWidth="1"/>
    <col min="15347" max="15347" width="13.54296875" style="58" customWidth="1"/>
    <col min="15348" max="15352" width="15.08984375" style="58"/>
    <col min="15353" max="15353" width="16.453125" style="58" bestFit="1" customWidth="1"/>
    <col min="15354" max="15356" width="15.08984375" style="58"/>
    <col min="15357" max="15357" width="15.54296875" style="58" bestFit="1" customWidth="1"/>
    <col min="15358" max="15597" width="15.08984375" style="58"/>
    <col min="15598" max="15598" width="13.90625" style="58" customWidth="1"/>
    <col min="15599" max="15599" width="47.08984375" style="58" bestFit="1" customWidth="1"/>
    <col min="15600" max="15600" width="9" style="58" customWidth="1"/>
    <col min="15601" max="15601" width="10.54296875" style="58" customWidth="1"/>
    <col min="15602" max="15602" width="16.453125" style="58" bestFit="1" customWidth="1"/>
    <col min="15603" max="15603" width="13.54296875" style="58" customWidth="1"/>
    <col min="15604" max="15608" width="15.08984375" style="58"/>
    <col min="15609" max="15609" width="16.453125" style="58" bestFit="1" customWidth="1"/>
    <col min="15610" max="15612" width="15.08984375" style="58"/>
    <col min="15613" max="15613" width="15.54296875" style="58" bestFit="1" customWidth="1"/>
    <col min="15614" max="15853" width="15.08984375" style="58"/>
    <col min="15854" max="15854" width="13.90625" style="58" customWidth="1"/>
    <col min="15855" max="15855" width="47.08984375" style="58" bestFit="1" customWidth="1"/>
    <col min="15856" max="15856" width="9" style="58" customWidth="1"/>
    <col min="15857" max="15857" width="10.54296875" style="58" customWidth="1"/>
    <col min="15858" max="15858" width="16.453125" style="58" bestFit="1" customWidth="1"/>
    <col min="15859" max="15859" width="13.54296875" style="58" customWidth="1"/>
    <col min="15860" max="15864" width="15.08984375" style="58"/>
    <col min="15865" max="15865" width="16.453125" style="58" bestFit="1" customWidth="1"/>
    <col min="15866" max="15868" width="15.08984375" style="58"/>
    <col min="15869" max="15869" width="15.54296875" style="58" bestFit="1" customWidth="1"/>
    <col min="15870" max="16109" width="15.08984375" style="58"/>
    <col min="16110" max="16110" width="13.90625" style="58" customWidth="1"/>
    <col min="16111" max="16111" width="47.08984375" style="58" bestFit="1" customWidth="1"/>
    <col min="16112" max="16112" width="9" style="58" customWidth="1"/>
    <col min="16113" max="16113" width="10.54296875" style="58" customWidth="1"/>
    <col min="16114" max="16114" width="16.453125" style="58" bestFit="1" customWidth="1"/>
    <col min="16115" max="16115" width="13.54296875" style="58" customWidth="1"/>
    <col min="16116" max="16120" width="15.08984375" style="58"/>
    <col min="16121" max="16121" width="16.453125" style="58" bestFit="1" customWidth="1"/>
    <col min="16122" max="16124" width="15.08984375" style="58"/>
    <col min="16125" max="16125" width="15.54296875" style="58" bestFit="1" customWidth="1"/>
    <col min="16126" max="16384" width="15.08984375" style="5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101"/>
      <c r="B2" s="102" t="s">
        <v>213</v>
      </c>
      <c r="C2" s="103"/>
      <c r="D2" s="103"/>
      <c r="E2" s="103"/>
      <c r="F2" s="103"/>
      <c r="G2" s="103"/>
      <c r="H2" s="106" t="s">
        <v>214</v>
      </c>
      <c r="I2" s="106"/>
      <c r="J2" s="47"/>
      <c r="K2" s="47"/>
      <c r="L2" s="47"/>
      <c r="M2" s="47"/>
      <c r="N2" s="47"/>
      <c r="O2" s="47"/>
      <c r="P2" s="47"/>
    </row>
    <row r="3" spans="1:16" s="42" customFormat="1" ht="12.9" customHeight="1" x14ac:dyDescent="0.35">
      <c r="A3" s="101"/>
      <c r="B3" s="104"/>
      <c r="C3" s="105"/>
      <c r="D3" s="105"/>
      <c r="E3" s="105"/>
      <c r="F3" s="105"/>
      <c r="G3" s="105"/>
      <c r="H3" s="106" t="s">
        <v>215</v>
      </c>
      <c r="I3" s="106"/>
      <c r="J3" s="47"/>
      <c r="K3" s="47"/>
      <c r="L3" s="47"/>
      <c r="M3" s="47"/>
      <c r="N3" s="47"/>
      <c r="O3" s="47"/>
      <c r="P3" s="47"/>
    </row>
    <row r="4" spans="1:16" s="42" customFormat="1" ht="24" customHeight="1" x14ac:dyDescent="0.35">
      <c r="A4" s="101"/>
      <c r="B4" s="107" t="s">
        <v>216</v>
      </c>
      <c r="C4" s="108"/>
      <c r="D4" s="108"/>
      <c r="E4" s="108"/>
      <c r="F4" s="108"/>
      <c r="G4" s="108"/>
      <c r="H4" s="106" t="s">
        <v>217</v>
      </c>
      <c r="I4" s="106"/>
      <c r="J4" s="47"/>
      <c r="K4" s="47"/>
      <c r="L4" s="47"/>
      <c r="M4" s="47"/>
      <c r="N4" s="47"/>
      <c r="O4" s="47"/>
      <c r="P4" s="47"/>
    </row>
    <row r="5" spans="1:16" s="42" customFormat="1" ht="14.4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48"/>
      <c r="K5" s="48"/>
      <c r="L5" s="48"/>
      <c r="M5" s="48"/>
      <c r="N5" s="48"/>
      <c r="O5" s="48"/>
      <c r="P5" s="48"/>
    </row>
    <row r="6" spans="1:16" s="42" customFormat="1" ht="14.4" customHeight="1" x14ac:dyDescent="0.35">
      <c r="A6" s="73" t="s">
        <v>218</v>
      </c>
      <c r="C6" s="74"/>
      <c r="D6" s="72"/>
      <c r="E6" s="72"/>
      <c r="F6" s="77"/>
      <c r="G6" s="77"/>
      <c r="H6" s="77"/>
      <c r="I6" s="77"/>
      <c r="J6" s="48"/>
      <c r="K6" s="48"/>
      <c r="L6" s="48"/>
      <c r="M6" s="48"/>
      <c r="N6" s="48"/>
      <c r="O6" s="48"/>
      <c r="P6" s="48"/>
    </row>
    <row r="7" spans="1:16" s="42" customFormat="1" ht="14.4" customHeight="1" x14ac:dyDescent="0.35">
      <c r="A7" s="73" t="s">
        <v>219</v>
      </c>
      <c r="C7" s="74"/>
      <c r="D7" s="72"/>
      <c r="E7" s="72"/>
      <c r="F7" s="77"/>
      <c r="G7" s="77"/>
      <c r="H7" s="77"/>
      <c r="I7" s="77"/>
      <c r="J7" s="48"/>
      <c r="K7" s="48"/>
      <c r="L7" s="48"/>
      <c r="M7" s="48"/>
      <c r="N7" s="48"/>
      <c r="O7" s="48"/>
      <c r="P7" s="48"/>
    </row>
    <row r="8" spans="1:16" s="42" customFormat="1" ht="14.4" customHeight="1" x14ac:dyDescent="0.35">
      <c r="A8" s="3" t="s">
        <v>220</v>
      </c>
      <c r="C8" s="74"/>
      <c r="D8" s="72"/>
      <c r="E8" s="72"/>
      <c r="F8" s="77"/>
      <c r="G8" s="77"/>
      <c r="H8" s="77"/>
      <c r="I8" s="77"/>
      <c r="J8" s="48"/>
      <c r="K8" s="48"/>
      <c r="L8" s="48"/>
      <c r="M8" s="48"/>
      <c r="N8" s="48"/>
      <c r="O8" s="48"/>
      <c r="P8" s="48"/>
    </row>
    <row r="9" spans="1:16" s="42" customFormat="1" ht="14.4" customHeight="1" x14ac:dyDescent="0.35">
      <c r="A9" s="110" t="s">
        <v>221</v>
      </c>
      <c r="B9" s="110"/>
      <c r="C9" s="113"/>
      <c r="D9" s="113"/>
      <c r="E9" s="113"/>
      <c r="F9" s="113"/>
      <c r="G9" s="113"/>
      <c r="H9" s="113"/>
      <c r="I9" s="77"/>
      <c r="J9" s="48"/>
      <c r="K9" s="48"/>
      <c r="L9" s="48"/>
      <c r="M9" s="48"/>
      <c r="N9" s="48"/>
      <c r="O9" s="48"/>
      <c r="P9" s="48"/>
    </row>
    <row r="10" spans="1:16" s="42" customFormat="1" ht="27" customHeight="1" x14ac:dyDescent="0.35">
      <c r="A10" s="110"/>
      <c r="B10" s="110"/>
      <c r="C10" s="113"/>
      <c r="D10" s="113"/>
      <c r="E10" s="113"/>
      <c r="F10" s="113"/>
      <c r="G10" s="113"/>
      <c r="H10" s="113"/>
      <c r="I10" s="49"/>
    </row>
    <row r="11" spans="1:16" s="43" customFormat="1" ht="15" customHeight="1" x14ac:dyDescent="0.35">
      <c r="A11" s="73" t="s">
        <v>222</v>
      </c>
      <c r="B11" s="42"/>
      <c r="C11" s="75"/>
      <c r="D11" s="72"/>
      <c r="F11" s="45"/>
      <c r="G11" s="44"/>
      <c r="H11" s="45"/>
    </row>
    <row r="12" spans="1:16" s="46" customFormat="1" ht="13" x14ac:dyDescent="0.35">
      <c r="D12" s="85"/>
    </row>
    <row r="13" spans="1:16" customFormat="1" ht="52.65" customHeight="1" x14ac:dyDescent="0.35">
      <c r="A13" s="111" t="s">
        <v>259</v>
      </c>
      <c r="B13" s="111"/>
      <c r="C13" s="111"/>
      <c r="D13" s="111"/>
      <c r="E13" s="111"/>
      <c r="F13" s="111"/>
      <c r="G13" s="111"/>
      <c r="H13" s="111"/>
      <c r="I13" s="111"/>
    </row>
    <row r="14" spans="1:16" x14ac:dyDescent="0.2">
      <c r="A14" s="57"/>
      <c r="B14" s="57"/>
      <c r="C14" s="57"/>
      <c r="E14" s="57"/>
      <c r="F14" s="57"/>
      <c r="G14" s="57"/>
    </row>
    <row r="15" spans="1:16" s="59" customFormat="1" ht="13.4" customHeight="1" x14ac:dyDescent="0.35">
      <c r="A15" s="79" t="s">
        <v>223</v>
      </c>
      <c r="B15" s="112" t="s">
        <v>266</v>
      </c>
      <c r="C15" s="112"/>
      <c r="D15" s="87" t="s">
        <v>257</v>
      </c>
      <c r="E15" s="84"/>
      <c r="G15" s="84"/>
      <c r="H15" s="84"/>
      <c r="I15" s="84"/>
      <c r="J15" s="84"/>
      <c r="K15" s="84"/>
      <c r="L15" s="84"/>
      <c r="M15" s="84"/>
      <c r="N15" s="84"/>
    </row>
    <row r="16" spans="1:16" s="59" customFormat="1" ht="10.5" x14ac:dyDescent="0.35">
      <c r="A16" s="61"/>
      <c r="B16" s="62"/>
      <c r="C16" s="76"/>
      <c r="D16" s="88"/>
      <c r="E16" s="76"/>
      <c r="F16" s="50"/>
      <c r="G16" s="100"/>
      <c r="H16" s="100"/>
      <c r="I16" s="71"/>
      <c r="K16" s="61"/>
      <c r="L16" s="61"/>
      <c r="M16" s="61"/>
    </row>
    <row r="17" spans="1:14" s="59" customFormat="1" ht="14.5" x14ac:dyDescent="0.35">
      <c r="A17" s="51"/>
      <c r="B17" s="65"/>
      <c r="C17" s="66"/>
      <c r="D17" s="89"/>
      <c r="E17" s="65"/>
      <c r="F17" s="65"/>
      <c r="G17" s="65"/>
      <c r="H17" s="65"/>
      <c r="I17" s="51"/>
      <c r="J17" s="51"/>
      <c r="K17" s="51"/>
      <c r="L17" s="51"/>
      <c r="M17" s="51"/>
      <c r="N17" s="51"/>
    </row>
    <row r="18" spans="1:14" s="59" customFormat="1" ht="10.5" x14ac:dyDescent="0.35">
      <c r="B18" s="62" t="s">
        <v>224</v>
      </c>
      <c r="C18" s="62" t="s">
        <v>225</v>
      </c>
      <c r="D18" s="90" t="s">
        <v>226</v>
      </c>
      <c r="E18" s="94" t="s">
        <v>284</v>
      </c>
      <c r="F18" s="53" t="s">
        <v>227</v>
      </c>
      <c r="G18" s="53" t="s">
        <v>228</v>
      </c>
      <c r="H18" s="53" t="s">
        <v>229</v>
      </c>
      <c r="I18" s="62"/>
    </row>
    <row r="19" spans="1:14" s="60" customFormat="1" ht="14.5" x14ac:dyDescent="0.25">
      <c r="B19" s="51"/>
      <c r="C19" s="62" t="s">
        <v>230</v>
      </c>
      <c r="D19" s="91"/>
      <c r="E19" s="51"/>
      <c r="F19" s="51"/>
      <c r="G19" s="51"/>
      <c r="H19" s="51"/>
      <c r="I19" s="62"/>
    </row>
    <row r="20" spans="1:14" ht="10.5" x14ac:dyDescent="0.2">
      <c r="B20" s="61"/>
      <c r="C20" s="63" t="s">
        <v>261</v>
      </c>
      <c r="D20" s="92" t="s">
        <v>283</v>
      </c>
      <c r="E20" s="54">
        <v>1</v>
      </c>
      <c r="F20" s="54">
        <v>24</v>
      </c>
      <c r="G20" s="55">
        <v>40</v>
      </c>
      <c r="H20" s="55">
        <f>G20*F20*E20</f>
        <v>960</v>
      </c>
      <c r="I20" s="63"/>
    </row>
    <row r="21" spans="1:14" ht="14.5" x14ac:dyDescent="0.2">
      <c r="B21" s="51"/>
      <c r="C21" s="51"/>
      <c r="D21" s="91"/>
      <c r="E21" s="51"/>
      <c r="F21" s="51"/>
      <c r="G21" s="51"/>
      <c r="H21" s="56">
        <f>SUM(H20:H20)</f>
        <v>960</v>
      </c>
      <c r="I21" s="51"/>
    </row>
    <row r="22" spans="1:14" ht="14.5" x14ac:dyDescent="0.2">
      <c r="B22" s="51"/>
      <c r="C22" s="62" t="s">
        <v>268</v>
      </c>
      <c r="D22" s="91"/>
      <c r="E22" s="51"/>
      <c r="F22" s="51"/>
      <c r="G22" s="51"/>
      <c r="H22" s="51"/>
      <c r="I22" s="62"/>
    </row>
    <row r="23" spans="1:14" ht="14.5" x14ac:dyDescent="0.2">
      <c r="B23" s="51"/>
      <c r="C23" s="78" t="s">
        <v>267</v>
      </c>
      <c r="D23" s="92" t="s">
        <v>234</v>
      </c>
      <c r="E23" s="54">
        <v>1</v>
      </c>
      <c r="F23" s="54">
        <v>6</v>
      </c>
      <c r="G23" s="55">
        <v>750</v>
      </c>
      <c r="H23" s="55">
        <f>G23*F23</f>
        <v>4500</v>
      </c>
      <c r="I23" s="62"/>
    </row>
    <row r="24" spans="1:14" ht="10.4" customHeight="1" x14ac:dyDescent="0.2">
      <c r="B24" s="67"/>
      <c r="C24" s="68"/>
      <c r="D24" s="93"/>
      <c r="E24" s="69"/>
      <c r="F24" s="69"/>
      <c r="G24" s="70"/>
      <c r="H24" s="80">
        <f>SUM(H23:H23)</f>
        <v>4500</v>
      </c>
      <c r="I24" s="63"/>
    </row>
    <row r="25" spans="1:14" ht="14.5" x14ac:dyDescent="0.2">
      <c r="B25" s="51"/>
      <c r="C25" s="51"/>
      <c r="D25" s="91"/>
      <c r="E25" s="51"/>
      <c r="F25" s="51"/>
      <c r="G25" s="51"/>
      <c r="H25" s="56">
        <f>SUM(H24,H21)</f>
        <v>5460</v>
      </c>
      <c r="I25" s="51"/>
      <c r="J25" s="51"/>
      <c r="K25" s="51"/>
      <c r="L25" s="5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H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DEB-BF78-4DFA-AF68-FC52B7B209C7}">
  <dimension ref="A2:C16"/>
  <sheetViews>
    <sheetView workbookViewId="0">
      <selection activeCell="E15" sqref="E15"/>
    </sheetView>
  </sheetViews>
  <sheetFormatPr baseColWidth="10" defaultRowHeight="14.5" x14ac:dyDescent="0.35"/>
  <cols>
    <col min="1" max="1" width="14.36328125" bestFit="1" customWidth="1"/>
  </cols>
  <sheetData>
    <row r="2" spans="1:3" x14ac:dyDescent="0.35">
      <c r="A2" s="64" t="s">
        <v>252</v>
      </c>
      <c r="B2" s="81" t="s">
        <v>253</v>
      </c>
      <c r="C2" s="81" t="s">
        <v>254</v>
      </c>
    </row>
    <row r="3" spans="1:3" ht="21" x14ac:dyDescent="0.35">
      <c r="A3" s="63" t="s">
        <v>233</v>
      </c>
      <c r="B3" s="63">
        <v>4500</v>
      </c>
      <c r="C3" s="82">
        <f>B3/240</f>
        <v>18.75</v>
      </c>
    </row>
    <row r="4" spans="1:3" ht="21" x14ac:dyDescent="0.35">
      <c r="A4" s="63" t="s">
        <v>248</v>
      </c>
      <c r="B4" s="63">
        <v>2500</v>
      </c>
      <c r="C4" s="82">
        <f t="shared" ref="C4:C5" si="0">B4/240</f>
        <v>10.416666666666666</v>
      </c>
    </row>
    <row r="5" spans="1:3" ht="21" x14ac:dyDescent="0.35">
      <c r="A5" s="63" t="s">
        <v>246</v>
      </c>
      <c r="B5" s="63">
        <v>1500</v>
      </c>
      <c r="C5" s="82">
        <f t="shared" si="0"/>
        <v>6.25</v>
      </c>
    </row>
    <row r="8" spans="1:3" x14ac:dyDescent="0.35">
      <c r="A8" s="64" t="s">
        <v>255</v>
      </c>
      <c r="B8" s="81" t="s">
        <v>256</v>
      </c>
      <c r="C8" s="81" t="s">
        <v>254</v>
      </c>
    </row>
    <row r="9" spans="1:3" ht="42" x14ac:dyDescent="0.35">
      <c r="A9" s="78" t="s">
        <v>236</v>
      </c>
      <c r="B9" s="82">
        <v>200</v>
      </c>
      <c r="C9" s="82">
        <f>B9/24</f>
        <v>8.3333333333333339</v>
      </c>
    </row>
    <row r="10" spans="1:3" ht="42" x14ac:dyDescent="0.35">
      <c r="A10" s="78" t="s">
        <v>237</v>
      </c>
      <c r="B10" s="82">
        <v>200</v>
      </c>
      <c r="C10" s="82">
        <f>B10/24</f>
        <v>8.3333333333333339</v>
      </c>
    </row>
    <row r="11" spans="1:3" ht="21" x14ac:dyDescent="0.35">
      <c r="A11" s="78" t="s">
        <v>238</v>
      </c>
      <c r="B11" s="82">
        <v>200</v>
      </c>
      <c r="C11" s="82">
        <f>B11/24</f>
        <v>8.3333333333333339</v>
      </c>
    </row>
    <row r="12" spans="1:3" ht="21" x14ac:dyDescent="0.35">
      <c r="A12" s="78" t="s">
        <v>239</v>
      </c>
      <c r="B12" s="82">
        <f>225/2</f>
        <v>112.5</v>
      </c>
      <c r="C12" s="82">
        <f>B12/24</f>
        <v>4.6875</v>
      </c>
    </row>
    <row r="13" spans="1:3" x14ac:dyDescent="0.35">
      <c r="A13" s="78" t="s">
        <v>245</v>
      </c>
      <c r="B13" s="82">
        <v>100</v>
      </c>
      <c r="C13" s="82">
        <f>B13/24</f>
        <v>4.166666666666667</v>
      </c>
    </row>
    <row r="14" spans="1:3" x14ac:dyDescent="0.35">
      <c r="A14" s="78" t="s">
        <v>247</v>
      </c>
      <c r="B14" s="82">
        <v>400</v>
      </c>
      <c r="C14" s="82">
        <f>B14/8</f>
        <v>50</v>
      </c>
    </row>
    <row r="15" spans="1:3" x14ac:dyDescent="0.35">
      <c r="A15" s="63" t="s">
        <v>235</v>
      </c>
      <c r="B15" s="82">
        <v>140</v>
      </c>
      <c r="C15" s="82">
        <v>140</v>
      </c>
    </row>
    <row r="16" spans="1:3" ht="31.5" x14ac:dyDescent="0.35">
      <c r="A16" s="63" t="s">
        <v>249</v>
      </c>
      <c r="B16" s="82">
        <v>225</v>
      </c>
      <c r="C16" s="82">
        <f>B16/8</f>
        <v>28.125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51A87B-51B2-48CF-A026-E4FE3DD87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DD2DE7-FA8B-41FD-AED7-28FFF13B3B5B}">
  <ds:schemaRefs>
    <ds:schemaRef ds:uri="http://schemas.microsoft.com/office/2006/documentManagement/types"/>
    <ds:schemaRef ds:uri="http://purl.org/dc/dcmitype/"/>
    <ds:schemaRef ds:uri="http://www.w3.org/XML/1998/namespace"/>
    <ds:schemaRef ds:uri="bf002415-66b4-49b9-a1c9-362206eb161a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267c4d04-9e80-4fa2-a816-72c2f787efb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EAP Chicama</vt:lpstr>
      <vt:lpstr>EAP Virú</vt:lpstr>
      <vt:lpstr>AGUA</vt:lpstr>
      <vt:lpstr>AIRE</vt:lpstr>
      <vt:lpstr>RUIDO</vt:lpstr>
      <vt:lpstr>BIOLÓGICO</vt:lpstr>
      <vt:lpstr>VIBRACIONES</vt:lpstr>
      <vt:lpstr>PLANILLA</vt:lpstr>
      <vt:lpstr>AGUA!Área_de_impresión</vt:lpstr>
      <vt:lpstr>AIRE!Área_de_impresión</vt:lpstr>
      <vt:lpstr>BIOLÓGICO!Área_de_impresión</vt:lpstr>
      <vt:lpstr>RUIDO!Área_de_impresión</vt:lpstr>
      <vt:lpstr>VIBRACIONES!Área_de_impresión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cp:lastPrinted>2023-05-31T22:22:17Z</cp:lastPrinted>
  <dcterms:created xsi:type="dcterms:W3CDTF">2021-10-13T22:24:50Z</dcterms:created>
  <dcterms:modified xsi:type="dcterms:W3CDTF">2025-03-19T01:46:28Z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