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usuario\Documents\OHLA\Tdr\BUENA VECINDAD\HUARMEY\CONSULTA POR POSTORES\"/>
    </mc:Choice>
  </mc:AlternateContent>
  <xr:revisionPtr revIDLastSave="0" documentId="13_ncr:1_{DA4723C5-5FB8-4E3E-A399-2CE71E27EAB7}" xr6:coauthVersionLast="36" xr6:coauthVersionMax="36" xr10:uidLastSave="{00000000-0000-0000-0000-000000000000}"/>
  <bookViews>
    <workbookView xWindow="0" yWindow="0" windowWidth="20490" windowHeight="8640" tabRatio="531" xr2:uid="{00000000-000D-0000-FFFF-FFFF00000000}"/>
  </bookViews>
  <sheets>
    <sheet name="ADC1" sheetId="6" r:id="rId1"/>
    <sheet name="ADC2" sheetId="7" r:id="rId2"/>
    <sheet name="ADC3" sheetId="8" r:id="rId3"/>
  </sheets>
  <definedNames>
    <definedName name="_xlnm._FilterDatabase" localSheetId="0" hidden="1">'ADC1'!$A$2:$F$5</definedName>
    <definedName name="_xlnm._FilterDatabase" localSheetId="1" hidden="1">'ADC2'!$A$2:$F$14</definedName>
    <definedName name="_xlnm._FilterDatabase" localSheetId="2" hidden="1">'ADC3'!$A$2:$F$10</definedName>
    <definedName name="_xlnm.Print_Area" localSheetId="0">'ADC1'!$B$5:$E$5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8" l="1"/>
  <c r="A5" i="8" s="1"/>
  <c r="A6" i="8" s="1"/>
  <c r="A7" i="8" s="1"/>
  <c r="A4" i="6" l="1"/>
  <c r="A5" i="6" s="1"/>
</calcChain>
</file>

<file path=xl/sharedStrings.xml><?xml version="1.0" encoding="utf-8"?>
<sst xmlns="http://schemas.openxmlformats.org/spreadsheetml/2006/main" count="100" uniqueCount="70">
  <si>
    <t>Pág.</t>
  </si>
  <si>
    <t>Numeral y Literal</t>
  </si>
  <si>
    <t>Consultas y observaciones</t>
  </si>
  <si>
    <r>
      <rPr>
        <b/>
        <sz val="10"/>
        <rFont val="Arial"/>
        <family val="2"/>
      </rPr>
      <t>FORMATO DE CONSULTAS Y RESPUESTAS</t>
    </r>
  </si>
  <si>
    <t>Ítem</t>
  </si>
  <si>
    <t>Documento de referencia: TRD/Contratos/anexo/informe/et c.</t>
  </si>
  <si>
    <t>RESPUESTAS OHLA</t>
  </si>
  <si>
    <t>Teniendo en cuenta que el servicio requiere además de especialidad y experiencia en la zona, un equipo profesional certificado, consideramos relevante tener un mayor plazo en la presentación de la oferta, toda vez que el porcentaje del equipo tiene un peso importante en la calificación.
En ese sentido, solicitado a ustedes nos amplíen el plazo hasta el 20 de mayo para la presentación de la oferta.</t>
  </si>
  <si>
    <t>Por la relevancia del proyecto en el territorio y en aras de presentar una oferta con valores ajustados a la realidad con respecto a la estructura de costos, consideramos que el tiempo para cotizaciones y evaluación de las mismas, es muy ajustado. En ese sentido solicitamos a ustedes nos compartan, una tabla de costos referenciales de la región, en materia de alquiler de oficina, servicio de movilidad, entre otros.</t>
  </si>
  <si>
    <t>SERVICIO DE IMPLEMENTACIÓN Y EJECUCIÓN DEL PLAN DE BUENA VECINDAD Y RELACIONES PÚBLICAS (PBVRP) - RIO HUARMEY</t>
  </si>
  <si>
    <t xml:space="preserve">En los TdR de cada uno de los proyectos, se solicita el mismo número de personal clave: (Tabla 1 y 2)
TABLA 1
SERVICIO DE IMPLEMENTACIÓN Y EJECUCIÓN DEL PLAN DE BUENA VECINDAD Y RELACIONES PÚBLICAS (PBVRP) - RIO HUARMEY
EQUIPO PROFESIONAL 
FUNCIÓN 	CANTIDAD	UBICACIÓN 
Coord. RRCC	2	1 Huarmey
		1 Casma
Relacionista Comunitario 	6	3 Huarmey
		3 Casma
Comunicador 	2	1 Huarmey 
		1 Casma
TABLA 2
SERVICIO DE IMPLEMENTACIÓN Y EJECUCIÓN DEL PLAN DE BUENA VECINDAD Y RELACIONES PÚBLICAS (PBVRP) - RIO CASMA
EQUIPO PROFESIONAL 
FUNCIÓN 	CANTIDAD	UBICACIÓN 
Coord. RRCC	2	1 Huarmey
		1 Casma
Relacionista Comunitario 	6	3 Huarmey
		3 Casma
Comunicador 	2	1 Huarmey 
		1 Casma
Significa que el postor debe presentar en general un equipo según la siguiente tabla 3:
TABLA 3
EQUIPO PROFESIONAL 
FUNCIÓN 	CANTIDAD	UBICACIÓN 
Coord. RRCC	4	2 Huarmey
		2 Casma
Relacionista Comunitario 	12	6 Huarmey
		6 Casma
Comunicador 	4	2 Huarmey 
		2 Casma
¿Para saber el personal total necesario para abordar los dos proyectos, se suman la tabla 1 y 2 = Tabla 3?
</t>
  </si>
  <si>
    <t>a.4</t>
  </si>
  <si>
    <t>SERVICIO DE IMPLEMENTACIÓN Y EJECUCIÓN DEL PLAN DE BUENA VECINDAD Y RELACIONES PÚBLICAS (PBVRP) - RIO HUARMEY
SERVICIO DE IMPLEMENTACIÓN Y EJECUCIÓN DEL PLAN DE BUENA VECINDAD Y RELACIONES PÚBLICAS (PBVRP) - RIO CASMA</t>
  </si>
  <si>
    <t>TDR</t>
  </si>
  <si>
    <t xml:space="preserve">Numeral 6. - Literal a.3 Capacidad de Recursos </t>
  </si>
  <si>
    <t xml:space="preserve">Para la Acreditación se solicita: “Copia del documento que sustente la propiedad, el compromiso de compraventa o alquiler u otro documento que acredite la disponibilidad del equipamiento estratégico requerido”. Favor confirmar que el equipamiento estratégico (entendemos que se refieren al equipo principal) son solo las dos camionetas, y los documentos de acreditación serán presentados para la firma del contrato. </t>
  </si>
  <si>
    <t xml:space="preserve">Numeral 9.1.4 Retenciones </t>
  </si>
  <si>
    <t>Se indica que OHLA aplicará una retención del 5% de cada factura; sin embargo, este % difiere del indicado en el numeral 6.10 del Anexo 01 – Modelo de Contrato. Favor confirmar que la retención de cada factura será de 5%.</t>
  </si>
  <si>
    <t xml:space="preserve">Numeral 9.1.5 Penalidades y Numeral 9.1.6 Otras Penalidades </t>
  </si>
  <si>
    <t>Favor confirmar que las penalidades son las indicadas en los numerales 9.1.5 y 9.1.6 de los TDR, y no las que aparecen en el numeral 15 del Anexo 01 –Modelo de Contrato. Asimismo, que el tope de las penalidades será de 10% del Presupuesto Referencial del contrato.</t>
  </si>
  <si>
    <t xml:space="preserve">Numeral 13. Criterios de Evaluación </t>
  </si>
  <si>
    <t>Puntuación Técnica de la Tabla 12 – ítem A.1 Experiencia General: “El Postor deberá contar como mínimo con ocho (08) años de experiencia general en ejecución de intervenciones sociales para Proyectos de obras civiles …”.  Favor confirmar que para acreditar el mínimo de ocho (08) años se podrá considerar la experiencia del postor concluida en los últimos doce (12) años.</t>
  </si>
  <si>
    <t>Puntuación Técnica de la Tabla 12 – ítem A.1 Experiencia General: se requiere de 12 servicios para obtener 20 puntos. Favor confirmar que en la Experiencia General del postor también se podrán incluir los servicios de intervenciones sociales para Proyectos de obras hidráulicas (presas, canales, etc.) y drenaje pluvial.</t>
  </si>
  <si>
    <t>Puntuación Técnica de la Tabla 12 – Ítem B – Coordinador de Relaciones Comunitarias: favor revisar los periodos de años de asignación de puntajes para 12 y 10 puntos, que no hay coherencia.</t>
  </si>
  <si>
    <t xml:space="preserve">Numeral 14.1 – Literales a) y  b) </t>
  </si>
  <si>
    <t>Favor confirmar que también se podrá incluir experiencia similar en proyectos en el sector energía,  tal como ha sido considerado en el Numeral 13. Criterios de Evaluación, para la Experiencia General.</t>
  </si>
  <si>
    <t xml:space="preserve">Numeral 14.3 Valoración económica </t>
  </si>
  <si>
    <t>Respecto a la Estructura de Costos, confirmar si es que es posible agregar filas a la Tabla 14, según necesidad del postor.</t>
  </si>
  <si>
    <t>Anexo 03: Modelo de cartas fianzas Proveedores - Ítem III. Modelo</t>
  </si>
  <si>
    <t>Favor confirmar que el modelo de la carta fianza es referencial, y que la entidad bancaria podrá emitir la carta fianza según su propio formato, pero incluyendo las condiciones indicadas en dicho modelo.</t>
  </si>
  <si>
    <t>Anexo 04: Lineamientos de SSOMA para Subcontratistas y Proveedores - Numeral 5.3.1</t>
  </si>
  <si>
    <t>Favor confirmar que el Plan y programa de Seguridad y Salud en el Trabajo (PSST) debe ser presentado para la firma del contrato</t>
  </si>
  <si>
    <t xml:space="preserve">ANEXO 8 -  Anexo A1: Carta de Oferta  </t>
  </si>
  <si>
    <t>En el Anexo A1 se solicita indicar el Plazo de obra en “días calendario”. Teniendo en cuenta que el plazo de ejecución indicado en los TDR es de 13 meses (página 29), favor aclarar si debemos indicar en el Anexo A1 el plazo de 13 meses o de 390 días calendario.</t>
  </si>
  <si>
    <t>ANEXO 8 -  Anexo C2: Carta de Oferta de Principales Condiciones Comerciales y Contractuales</t>
  </si>
  <si>
    <t>Favor enviar el Anexo C2 que no fue incluido en los TDR.</t>
  </si>
  <si>
    <r>
      <rPr>
        <b/>
        <sz val="9"/>
        <rFont val="Arial"/>
        <family val="2"/>
      </rPr>
      <t>TDR (PBVRP) Río Casma</t>
    </r>
    <r>
      <rPr>
        <sz val="9"/>
        <rFont val="Arial"/>
        <family val="2"/>
      </rPr>
      <t xml:space="preserve">
400198-OHL001-000-XX-TO-ZZ-000011-R01
N° CUI 2501395 Proyecto 1
</t>
    </r>
    <r>
      <rPr>
        <b/>
        <sz val="9"/>
        <rFont val="Arial"/>
        <family val="2"/>
      </rPr>
      <t>TDR (PBVRP) Río Huarmey</t>
    </r>
    <r>
      <rPr>
        <sz val="9"/>
        <rFont val="Arial"/>
        <family val="2"/>
      </rPr>
      <t xml:space="preserve">
400199-OHL001-000-XX-TO-ZZ-000013-R01
N° CUI 2501291 Proyecto 2
N° CUI 2509643 Proyecto 3
N° CUI 2509474 Proyecto 4
N° CUI 2505100 Proyecto 5</t>
    </r>
  </si>
  <si>
    <t xml:space="preserve">Respecto al Objetivo planteado, la implementación y ejecución del PBVRP va de la mano con el PRC del IGA aprobado? </t>
  </si>
  <si>
    <t>Relacionado a la consulta anterior, el PRC (dentro del IGA aprobado) mantiene el mismo tenor y lineamiento del PCVRP? Es de interés precisar ello a efectos de considerar alcances, así como los recrusos y logística asociada.</t>
  </si>
  <si>
    <t>Debe entenderse que los estudios sociales aprobados en el año 2021, que sirven de base para los PBVRP aprobados por ARCC de ambas propuestas solicitadas, fueron elaborados en el contexto de coyuntura sanitaria debido al COVID19. En ese sentido, se solicita precisar si los hallazgos obedecen a labores presenciales y/o de campo en cuanto a la aplicación de herramietas metodológicas para el recojo de información. Ello es de interés, en cuanto ameritará estimar (o desestimar) nuevos riesgos sociales potenciales de coyunturas político-dirigenciales, asociativas y de interacción con los grupos de interés identificados, los cuales a su vez descansan en replanteamientos de los PBVRP aprobados, que con sus respectivos plazos afectarían las implementaciones necesarias en un marco operativo definido por OHLA (fast track).</t>
  </si>
  <si>
    <t>Se solicita precisar si el componente social de liberaciónde áreas forma parte de los alcances solicitados. Ello es de interés en cuanto estas intervenciones requieren atención permanente con los equipos técnicos prediales de OHLA. De ser afirmativa esta consulta, debe entenderse que los perfiles solicitados requieren incorporar experiencia adicional.</t>
  </si>
  <si>
    <t>a.3</t>
  </si>
  <si>
    <t>26
27</t>
  </si>
  <si>
    <t>Las acreditaciones solicitadas respecto a las unidades móviles serán puestas a disposición como parte de la presentación de la propuesta? O se regularizarán una vez obtenida la Buena Pro para la firma del contrato con OHLA?</t>
  </si>
  <si>
    <t>27
28</t>
  </si>
  <si>
    <t>El CV del profesional senior (inhouse) solicitado debe incluirse dentro de la propuesta de los equipos de trabajo? O solo debe ser una consideración enunciativa por parte del postor?</t>
  </si>
  <si>
    <t>Se solicita precisar si se cuenta con un formato específico para la presentación de la propuesta. En el contenido del Anexo 08 no se visualiza ello.</t>
  </si>
  <si>
    <t>Se solicita hacer llegar el PPT expuesto con fecha 05/05/22 por parte de OHLA. Ello debido a que los TDRs no cuenta con información actualizada del cronograma y los contactos.</t>
  </si>
  <si>
    <t>Se ACLARA que los plazos establecidos en el cronograma del proceso se mantienen. Sin embargo de de requerir mayor plazo debe solicitarlo vía plataforma Tenderbill para su evaluación.</t>
  </si>
  <si>
    <t xml:space="preserve">Se ACLARA. Las ofertas técnicas y económica deben ser presentado de forma independientes: Proyecto Casma y  Huarmey (tabla 1 y 2). </t>
  </si>
  <si>
    <t>No se tiene información disponibe de costos con respecto a los servicios requeridos.</t>
  </si>
  <si>
    <t xml:space="preserve">Serán presentados a la fima del contrato, sin perjuicio de ello deberán de contar con los documentos de acreditación. </t>
  </si>
  <si>
    <t>Se confirma que se aplicará 5% de retención a cada factura, según TdR-página 35, numeral 9.1.4).</t>
  </si>
  <si>
    <t>Se confirma las penalidades son las indicadas en los numerales 9.1.5 y 9.1.6 del TdR.</t>
  </si>
  <si>
    <t>Se confirma que puede presentar la experiencia en los ultimos 12 años</t>
  </si>
  <si>
    <t>Se confirma que puede incluir otros servicios como presas, canales, etc.</t>
  </si>
  <si>
    <t>Se aclara, Puntuación Técnica de la Tabla 12 - ïtem B - Coordinador de Relaciones Comunitarias:                                                                       Hasta 4 años de experiencia: 10 puntos.  
Experiencia de más de 4 años: 12 puntos. 
Experiencia de 7 años a más:15 puntos.</t>
  </si>
  <si>
    <t>Se confirma que puede incluir experiencia similar en proyectos de otro sector como  minería, transporte, agricultura y energía</t>
  </si>
  <si>
    <t>No es posible agregar filas, los costos no considerados se pueden agregar a "Gastos generales"</t>
  </si>
  <si>
    <t>La carta fianza debe tener las condiciones indicadas en el modelo proporcionado (según TdR).</t>
  </si>
  <si>
    <t>Se confirma que el PSST serán presentados a la firma del contrato.</t>
  </si>
  <si>
    <t>Se deberá indicar en dias calendario.</t>
  </si>
  <si>
    <t xml:space="preserve">Se adjunta Anexo C2 ( Ver enlace)                                              Enlace: https://we.tl/t-wLRa0Azg8o   </t>
  </si>
  <si>
    <t>Si, tanto el PBVRP como el PRC del IGA tienen actividades similares.</t>
  </si>
  <si>
    <t>Tienes los mismos considerandos  que los planes del PBVRP, sin embargo el reporte del IGA es al MIDAGRI y el PBVRP es un reporte a la ARCC</t>
  </si>
  <si>
    <t>La data fue recogida en campo, no se considera el replanteamiento de los estudios sociales.</t>
  </si>
  <si>
    <t xml:space="preserve">En el Plan de acompamiento predial, la labor será de gestión social, mas no de gestión predial ello es responsabilidad de otro equipo. </t>
  </si>
  <si>
    <t>Es un consideración.</t>
  </si>
  <si>
    <t xml:space="preserve">Las propuestas deben ser presentado, según Anexo Nro. 8  (Ver enlace)                                                           Enlace: https://we.tl/t-wLRa0Azg8o                                                                                            </t>
  </si>
  <si>
    <t xml:space="preserve">Se adjunta Cronograma de Licitacion (ver enlace)  y asimismo se ha compratido vía correo electrónico.          Enlace: https://we.tl/t-onKaAIKRRs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</si>
</sst>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sz val="11"/>
      <color theme="1"/>
      <name val="Calibri"/>
      <family val="2"/>
      <scheme val="minor"/>
    </font>
    <font>
      <sz val="8"/>
      <color theme="1"/>
      <name val="Calibri"/>
      <family val="2"/>
      <scheme val="minor"/>
    </font>
    <font>
      <b/>
      <sz val="9"/>
      <name val="Arial"/>
      <family val="2"/>
    </font>
  </fonts>
  <fills count="4">
    <fill>
      <patternFill patternType="none"/>
    </fill>
    <fill>
      <patternFill patternType="gray125"/>
    </fill>
    <fill>
      <patternFill patternType="solid">
        <fgColor rgb="FFFFFF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9">
    <xf numFmtId="0" fontId="0" fillId="0" borderId="0" xfId="0"/>
    <xf numFmtId="0" fontId="4" fillId="2" borderId="1" xfId="1" applyFont="1" applyFill="1" applyBorder="1" applyAlignment="1">
      <alignment horizontal="center" vertical="center" wrapText="1"/>
    </xf>
    <xf numFmtId="0" fontId="1" fillId="0" borderId="1" xfId="1" applyFont="1" applyFill="1" applyBorder="1" applyAlignment="1">
      <alignment horizontal="right" vertical="top" wrapText="1" indent="6"/>
    </xf>
    <xf numFmtId="0" fontId="1" fillId="0" borderId="1" xfId="1" applyFont="1" applyFill="1" applyBorder="1" applyAlignment="1">
      <alignment horizontal="justify" vertical="top" wrapText="1"/>
    </xf>
    <xf numFmtId="1" fontId="5" fillId="0" borderId="1" xfId="1" applyNumberFormat="1" applyFont="1" applyFill="1" applyBorder="1" applyAlignment="1">
      <alignment horizontal="center" vertical="center" wrapText="1"/>
    </xf>
    <xf numFmtId="0" fontId="1" fillId="0" borderId="1" xfId="1" applyFont="1" applyFill="1" applyBorder="1" applyAlignment="1">
      <alignment horizontal="left" vertical="top" wrapText="1"/>
    </xf>
    <xf numFmtId="0" fontId="0" fillId="0" borderId="0" xfId="0" applyAlignment="1">
      <alignment horizontal="center"/>
    </xf>
    <xf numFmtId="164" fontId="5" fillId="0" borderId="1" xfId="1" applyNumberFormat="1" applyFont="1" applyFill="1" applyBorder="1" applyAlignment="1">
      <alignment horizontal="center" vertical="center" wrapText="1"/>
    </xf>
    <xf numFmtId="0" fontId="0" fillId="0" borderId="0" xfId="0" applyAlignment="1">
      <alignment horizontal="center" vertical="center"/>
    </xf>
    <xf numFmtId="0" fontId="6" fillId="0" borderId="1" xfId="0" applyFon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wrapText="1"/>
    </xf>
    <xf numFmtId="0" fontId="1" fillId="0" borderId="1" xfId="1" applyFont="1" applyFill="1" applyBorder="1" applyAlignment="1">
      <alignment horizontal="justify" vertical="center" wrapText="1"/>
    </xf>
    <xf numFmtId="0" fontId="1" fillId="0" borderId="1" xfId="1" applyFont="1" applyFill="1" applyBorder="1" applyAlignment="1">
      <alignment horizontal="left" vertical="center" wrapText="1"/>
    </xf>
    <xf numFmtId="0" fontId="1" fillId="0" borderId="1" xfId="1" applyFont="1" applyFill="1" applyBorder="1" applyAlignment="1">
      <alignment horizontal="center" vertical="center" wrapText="1"/>
    </xf>
    <xf numFmtId="0" fontId="1" fillId="3" borderId="1" xfId="1" applyFont="1" applyFill="1" applyBorder="1" applyAlignment="1">
      <alignment horizontal="left" vertical="center" wrapText="1"/>
    </xf>
    <xf numFmtId="0" fontId="2" fillId="2"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4" fillId="2" borderId="1" xfId="1" applyFont="1" applyFill="1" applyBorder="1" applyAlignment="1">
      <alignment horizontal="left" vertical="center" wrapText="1"/>
    </xf>
    <xf numFmtId="1" fontId="5" fillId="0" borderId="1" xfId="1" applyNumberFormat="1" applyFont="1" applyFill="1" applyBorder="1" applyAlignment="1">
      <alignment horizontal="center" wrapText="1"/>
    </xf>
    <xf numFmtId="0" fontId="1" fillId="0" borderId="1" xfId="1" applyFont="1" applyFill="1" applyBorder="1" applyAlignment="1">
      <alignment horizontal="center" wrapText="1"/>
    </xf>
    <xf numFmtId="0" fontId="6" fillId="0" borderId="1" xfId="0" applyFont="1" applyBorder="1" applyAlignment="1">
      <alignment horizontal="left" wrapText="1"/>
    </xf>
    <xf numFmtId="0" fontId="0" fillId="0" borderId="1" xfId="0" applyBorder="1" applyAlignment="1">
      <alignment horizontal="left" vertical="center" wrapText="1"/>
    </xf>
    <xf numFmtId="0" fontId="1" fillId="0" borderId="1" xfId="1" applyFont="1" applyFill="1" applyBorder="1" applyAlignment="1">
      <alignment horizontal="left" wrapText="1"/>
    </xf>
    <xf numFmtId="0" fontId="0" fillId="0" borderId="0" xfId="0" applyAlignment="1"/>
    <xf numFmtId="0" fontId="0" fillId="0" borderId="0" xfId="0" applyAlignment="1">
      <alignment horizontal="left"/>
    </xf>
    <xf numFmtId="0" fontId="7" fillId="0" borderId="0" xfId="0" applyFont="1" applyFill="1" applyBorder="1" applyAlignment="1">
      <alignment horizontal="center" vertical="center"/>
    </xf>
    <xf numFmtId="0" fontId="4" fillId="0" borderId="0" xfId="1" applyFont="1" applyFill="1" applyBorder="1" applyAlignment="1">
      <alignment horizontal="center" vertical="center" wrapText="1"/>
    </xf>
    <xf numFmtId="0" fontId="0" fillId="0" borderId="0" xfId="0" applyBorder="1"/>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
  <sheetViews>
    <sheetView showGridLines="0" tabSelected="1" zoomScale="80" zoomScaleNormal="80" workbookViewId="0">
      <pane xSplit="4" ySplit="2" topLeftCell="E3" activePane="bottomRight" state="frozen"/>
      <selection pane="topRight" activeCell="E1" sqref="E1"/>
      <selection pane="bottomLeft" activeCell="A3" sqref="A3"/>
      <selection pane="bottomRight" activeCell="E5" sqref="E5"/>
    </sheetView>
  </sheetViews>
  <sheetFormatPr baseColWidth="10" defaultRowHeight="15" x14ac:dyDescent="0.25"/>
  <cols>
    <col min="2" max="2" width="19.7109375" customWidth="1"/>
    <col min="3" max="3" width="7.28515625" style="8" customWidth="1"/>
    <col min="4" max="4" width="7.7109375" style="8" customWidth="1"/>
    <col min="5" max="5" width="85.85546875" customWidth="1"/>
    <col min="6" max="6" width="66.42578125" customWidth="1"/>
  </cols>
  <sheetData>
    <row r="1" spans="1:6" ht="36.6" customHeight="1" x14ac:dyDescent="0.25">
      <c r="A1" s="16" t="s">
        <v>3</v>
      </c>
      <c r="B1" s="16"/>
      <c r="C1" s="16"/>
      <c r="D1" s="16"/>
      <c r="E1" s="16"/>
      <c r="F1" s="16"/>
    </row>
    <row r="2" spans="1:6" ht="45" x14ac:dyDescent="0.25">
      <c r="A2" s="1" t="s">
        <v>4</v>
      </c>
      <c r="B2" s="1" t="s">
        <v>5</v>
      </c>
      <c r="C2" s="1" t="s">
        <v>1</v>
      </c>
      <c r="D2" s="1" t="s">
        <v>0</v>
      </c>
      <c r="E2" s="1" t="s">
        <v>2</v>
      </c>
      <c r="F2" s="1" t="s">
        <v>6</v>
      </c>
    </row>
    <row r="3" spans="1:6" ht="75.75" customHeight="1" x14ac:dyDescent="0.25">
      <c r="A3" s="4">
        <v>1</v>
      </c>
      <c r="B3" s="5" t="s">
        <v>9</v>
      </c>
      <c r="C3" s="7" t="s">
        <v>11</v>
      </c>
      <c r="D3" s="4">
        <v>27</v>
      </c>
      <c r="E3" s="3" t="s">
        <v>7</v>
      </c>
      <c r="F3" s="13" t="s">
        <v>48</v>
      </c>
    </row>
    <row r="4" spans="1:6" ht="77.25" customHeight="1" x14ac:dyDescent="0.25">
      <c r="A4" s="4">
        <f>1+A3</f>
        <v>2</v>
      </c>
      <c r="B4" s="2"/>
      <c r="C4" s="7"/>
      <c r="D4" s="4"/>
      <c r="E4" s="3" t="s">
        <v>8</v>
      </c>
      <c r="F4" s="13" t="s">
        <v>50</v>
      </c>
    </row>
    <row r="5" spans="1:6" ht="409.6" customHeight="1" x14ac:dyDescent="0.25">
      <c r="A5" s="4">
        <f t="shared" ref="A5" si="0">1+A4</f>
        <v>3</v>
      </c>
      <c r="B5" s="5" t="s">
        <v>12</v>
      </c>
      <c r="C5" s="7" t="s">
        <v>11</v>
      </c>
      <c r="D5" s="4">
        <v>27</v>
      </c>
      <c r="E5" s="3" t="s">
        <v>10</v>
      </c>
      <c r="F5" s="15" t="s">
        <v>49</v>
      </c>
    </row>
  </sheetData>
  <autoFilter ref="A2:F5" xr:uid="{79BBD455-C10D-4BF8-96BB-B949284B29D3}"/>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E819A-2F2B-495B-B806-74E5DE54D881}">
  <dimension ref="A1:I14"/>
  <sheetViews>
    <sheetView topLeftCell="A10" workbookViewId="0">
      <selection activeCell="F2" sqref="F2"/>
    </sheetView>
  </sheetViews>
  <sheetFormatPr baseColWidth="10" defaultRowHeight="15" x14ac:dyDescent="0.25"/>
  <cols>
    <col min="2" max="2" width="19.7109375" style="8" customWidth="1"/>
    <col min="3" max="3" width="22.5703125" customWidth="1"/>
    <col min="4" max="4" width="7.7109375" style="6" customWidth="1"/>
    <col min="5" max="5" width="76.140625" customWidth="1"/>
    <col min="6" max="6" width="49.85546875" style="25" customWidth="1"/>
  </cols>
  <sheetData>
    <row r="1" spans="1:9" ht="36.6" customHeight="1" x14ac:dyDescent="0.25">
      <c r="A1" s="16" t="s">
        <v>3</v>
      </c>
      <c r="B1" s="16"/>
      <c r="C1" s="16"/>
      <c r="D1" s="16"/>
      <c r="E1" s="16"/>
      <c r="F1" s="16"/>
    </row>
    <row r="2" spans="1:9" ht="45" x14ac:dyDescent="0.25">
      <c r="A2" s="1" t="s">
        <v>4</v>
      </c>
      <c r="B2" s="1" t="s">
        <v>5</v>
      </c>
      <c r="C2" s="1" t="s">
        <v>1</v>
      </c>
      <c r="D2" s="1" t="s">
        <v>0</v>
      </c>
      <c r="E2" s="1" t="s">
        <v>2</v>
      </c>
      <c r="F2" s="18" t="s">
        <v>6</v>
      </c>
      <c r="G2" s="26"/>
      <c r="H2" s="27"/>
      <c r="I2" s="28"/>
    </row>
    <row r="3" spans="1:9" ht="96" customHeight="1" x14ac:dyDescent="0.25">
      <c r="A3" s="4">
        <v>1</v>
      </c>
      <c r="B3" s="14" t="s">
        <v>13</v>
      </c>
      <c r="C3" s="9" t="s">
        <v>14</v>
      </c>
      <c r="D3" s="4">
        <v>25</v>
      </c>
      <c r="E3" s="10" t="s">
        <v>15</v>
      </c>
      <c r="F3" s="13" t="s">
        <v>51</v>
      </c>
    </row>
    <row r="4" spans="1:9" ht="51.75" customHeight="1" x14ac:dyDescent="0.25">
      <c r="A4" s="4">
        <v>2</v>
      </c>
      <c r="B4" s="14" t="s">
        <v>13</v>
      </c>
      <c r="C4" s="9" t="s">
        <v>16</v>
      </c>
      <c r="D4" s="4">
        <v>34</v>
      </c>
      <c r="E4" s="10" t="s">
        <v>17</v>
      </c>
      <c r="F4" s="15" t="s">
        <v>52</v>
      </c>
    </row>
    <row r="5" spans="1:9" ht="63" customHeight="1" x14ac:dyDescent="0.25">
      <c r="A5" s="4">
        <v>3</v>
      </c>
      <c r="B5" s="14" t="s">
        <v>13</v>
      </c>
      <c r="C5" s="9" t="s">
        <v>18</v>
      </c>
      <c r="D5" s="4">
        <v>34</v>
      </c>
      <c r="E5" s="11" t="s">
        <v>19</v>
      </c>
      <c r="F5" s="15" t="s">
        <v>53</v>
      </c>
    </row>
    <row r="6" spans="1:9" ht="71.25" customHeight="1" x14ac:dyDescent="0.25">
      <c r="A6" s="4">
        <v>4</v>
      </c>
      <c r="B6" s="14" t="s">
        <v>13</v>
      </c>
      <c r="C6" s="9" t="s">
        <v>20</v>
      </c>
      <c r="D6" s="4">
        <v>42</v>
      </c>
      <c r="E6" s="10" t="s">
        <v>21</v>
      </c>
      <c r="F6" s="13" t="s">
        <v>54</v>
      </c>
    </row>
    <row r="7" spans="1:9" ht="65.25" customHeight="1" x14ac:dyDescent="0.25">
      <c r="A7" s="4">
        <v>5</v>
      </c>
      <c r="B7" s="14" t="s">
        <v>13</v>
      </c>
      <c r="C7" s="9" t="s">
        <v>20</v>
      </c>
      <c r="D7" s="4">
        <v>42</v>
      </c>
      <c r="E7" s="10" t="s">
        <v>22</v>
      </c>
      <c r="F7" s="13" t="s">
        <v>55</v>
      </c>
    </row>
    <row r="8" spans="1:9" ht="67.900000000000006" customHeight="1" x14ac:dyDescent="0.25">
      <c r="A8" s="4">
        <v>6</v>
      </c>
      <c r="B8" s="14" t="s">
        <v>13</v>
      </c>
      <c r="C8" s="9" t="s">
        <v>20</v>
      </c>
      <c r="D8" s="4">
        <v>43</v>
      </c>
      <c r="E8" s="11" t="s">
        <v>23</v>
      </c>
      <c r="F8" s="13" t="s">
        <v>56</v>
      </c>
    </row>
    <row r="9" spans="1:9" ht="51.75" customHeight="1" x14ac:dyDescent="0.25">
      <c r="A9" s="4">
        <v>7</v>
      </c>
      <c r="B9" s="14" t="s">
        <v>13</v>
      </c>
      <c r="C9" s="9" t="s">
        <v>24</v>
      </c>
      <c r="D9" s="4">
        <v>44</v>
      </c>
      <c r="E9" s="11" t="s">
        <v>25</v>
      </c>
      <c r="F9" s="13" t="s">
        <v>57</v>
      </c>
    </row>
    <row r="10" spans="1:9" ht="51.75" customHeight="1" x14ac:dyDescent="0.25">
      <c r="A10" s="4">
        <v>8</v>
      </c>
      <c r="B10" s="14" t="s">
        <v>13</v>
      </c>
      <c r="C10" s="9" t="s">
        <v>26</v>
      </c>
      <c r="D10" s="4">
        <v>45</v>
      </c>
      <c r="E10" s="10" t="s">
        <v>27</v>
      </c>
      <c r="F10" s="13" t="s">
        <v>58</v>
      </c>
    </row>
    <row r="11" spans="1:9" ht="57.75" customHeight="1" x14ac:dyDescent="0.25">
      <c r="A11" s="4">
        <v>9</v>
      </c>
      <c r="B11" s="14" t="s">
        <v>13</v>
      </c>
      <c r="C11" s="9" t="s">
        <v>28</v>
      </c>
      <c r="D11" s="4"/>
      <c r="E11" s="10" t="s">
        <v>29</v>
      </c>
      <c r="F11" s="15" t="s">
        <v>59</v>
      </c>
    </row>
    <row r="12" spans="1:9" ht="47.25" customHeight="1" x14ac:dyDescent="0.25">
      <c r="A12" s="4">
        <v>10</v>
      </c>
      <c r="B12" s="14" t="s">
        <v>13</v>
      </c>
      <c r="C12" s="9" t="s">
        <v>30</v>
      </c>
      <c r="D12" s="4">
        <v>18</v>
      </c>
      <c r="E12" s="10" t="s">
        <v>31</v>
      </c>
      <c r="F12" s="13" t="s">
        <v>60</v>
      </c>
    </row>
    <row r="13" spans="1:9" ht="69" customHeight="1" x14ac:dyDescent="0.25">
      <c r="A13" s="4">
        <v>11</v>
      </c>
      <c r="B13" s="14" t="s">
        <v>13</v>
      </c>
      <c r="C13" s="9" t="s">
        <v>32</v>
      </c>
      <c r="D13" s="4"/>
      <c r="E13" s="10" t="s">
        <v>33</v>
      </c>
      <c r="F13" s="13" t="s">
        <v>61</v>
      </c>
    </row>
    <row r="14" spans="1:9" s="24" customFormat="1" ht="43.9" customHeight="1" x14ac:dyDescent="0.25">
      <c r="A14" s="19">
        <v>12</v>
      </c>
      <c r="B14" s="20" t="s">
        <v>13</v>
      </c>
      <c r="C14" s="21" t="s">
        <v>34</v>
      </c>
      <c r="D14" s="19"/>
      <c r="E14" s="22" t="s">
        <v>35</v>
      </c>
      <c r="F14" s="23" t="s">
        <v>62</v>
      </c>
    </row>
  </sheetData>
  <autoFilter ref="A2:F14" xr:uid="{9C325D00-0102-4734-B256-70320507B91E}"/>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F4C8B-293F-4B14-B15D-96E06E66E107}">
  <dimension ref="A1:F10"/>
  <sheetViews>
    <sheetView workbookViewId="0">
      <selection activeCell="E2" sqref="E2"/>
    </sheetView>
  </sheetViews>
  <sheetFormatPr baseColWidth="10" defaultRowHeight="15" x14ac:dyDescent="0.25"/>
  <cols>
    <col min="2" max="2" width="26.140625" customWidth="1"/>
    <col min="3" max="3" width="7.28515625" customWidth="1"/>
    <col min="4" max="4" width="7.7109375" customWidth="1"/>
    <col min="5" max="5" width="46.85546875" customWidth="1"/>
    <col min="6" max="6" width="81.7109375" customWidth="1"/>
  </cols>
  <sheetData>
    <row r="1" spans="1:6" ht="36.6" customHeight="1" x14ac:dyDescent="0.25">
      <c r="A1" s="16" t="s">
        <v>3</v>
      </c>
      <c r="B1" s="16"/>
      <c r="C1" s="16"/>
      <c r="D1" s="16"/>
      <c r="E1" s="16"/>
      <c r="F1" s="16"/>
    </row>
    <row r="2" spans="1:6" ht="33.75" x14ac:dyDescent="0.25">
      <c r="A2" s="1" t="s">
        <v>4</v>
      </c>
      <c r="B2" s="1" t="s">
        <v>5</v>
      </c>
      <c r="C2" s="1" t="s">
        <v>1</v>
      </c>
      <c r="D2" s="1" t="s">
        <v>0</v>
      </c>
      <c r="E2" s="1" t="s">
        <v>2</v>
      </c>
      <c r="F2" s="1" t="s">
        <v>6</v>
      </c>
    </row>
    <row r="3" spans="1:6" ht="36" x14ac:dyDescent="0.25">
      <c r="A3" s="4">
        <v>1</v>
      </c>
      <c r="B3" s="17" t="s">
        <v>36</v>
      </c>
      <c r="C3" s="7">
        <v>1</v>
      </c>
      <c r="D3" s="4">
        <v>8</v>
      </c>
      <c r="E3" s="12" t="s">
        <v>37</v>
      </c>
      <c r="F3" s="14" t="s">
        <v>63</v>
      </c>
    </row>
    <row r="4" spans="1:6" ht="60" x14ac:dyDescent="0.25">
      <c r="A4" s="4">
        <f>1+A3</f>
        <v>2</v>
      </c>
      <c r="B4" s="17"/>
      <c r="C4" s="7">
        <v>1</v>
      </c>
      <c r="D4" s="4">
        <v>8</v>
      </c>
      <c r="E4" s="12" t="s">
        <v>38</v>
      </c>
      <c r="F4" s="14" t="s">
        <v>64</v>
      </c>
    </row>
    <row r="5" spans="1:6" ht="192" x14ac:dyDescent="0.25">
      <c r="A5" s="4">
        <f t="shared" ref="A5:A7" si="0">1+A4</f>
        <v>3</v>
      </c>
      <c r="B5" s="17"/>
      <c r="C5" s="7">
        <v>2</v>
      </c>
      <c r="D5" s="4">
        <v>9</v>
      </c>
      <c r="E5" s="12" t="s">
        <v>39</v>
      </c>
      <c r="F5" s="14" t="s">
        <v>65</v>
      </c>
    </row>
    <row r="6" spans="1:6" ht="84" x14ac:dyDescent="0.25">
      <c r="A6" s="4">
        <f t="shared" si="0"/>
        <v>4</v>
      </c>
      <c r="B6" s="17"/>
      <c r="C6" s="7">
        <v>5.0999999999999996</v>
      </c>
      <c r="D6" s="4">
        <v>22</v>
      </c>
      <c r="E6" s="12" t="s">
        <v>40</v>
      </c>
      <c r="F6" s="14" t="s">
        <v>66</v>
      </c>
    </row>
    <row r="7" spans="1:6" ht="60" x14ac:dyDescent="0.25">
      <c r="A7" s="4">
        <f t="shared" si="0"/>
        <v>5</v>
      </c>
      <c r="B7" s="17"/>
      <c r="C7" s="7" t="s">
        <v>41</v>
      </c>
      <c r="D7" s="4" t="s">
        <v>42</v>
      </c>
      <c r="E7" s="12" t="s">
        <v>43</v>
      </c>
      <c r="F7" s="14" t="s">
        <v>51</v>
      </c>
    </row>
    <row r="8" spans="1:6" ht="48" x14ac:dyDescent="0.25">
      <c r="A8" s="4"/>
      <c r="B8" s="17"/>
      <c r="C8" s="7" t="s">
        <v>11</v>
      </c>
      <c r="D8" s="4" t="s">
        <v>44</v>
      </c>
      <c r="E8" s="12" t="s">
        <v>45</v>
      </c>
      <c r="F8" s="14" t="s">
        <v>67</v>
      </c>
    </row>
    <row r="9" spans="1:6" ht="45.6" customHeight="1" x14ac:dyDescent="0.25">
      <c r="A9" s="4"/>
      <c r="B9" s="17"/>
      <c r="C9" s="7">
        <v>17</v>
      </c>
      <c r="D9" s="4">
        <v>48</v>
      </c>
      <c r="E9" s="12" t="s">
        <v>46</v>
      </c>
      <c r="F9" s="13" t="s">
        <v>68</v>
      </c>
    </row>
    <row r="10" spans="1:6" ht="48" x14ac:dyDescent="0.25">
      <c r="A10" s="4"/>
      <c r="B10" s="17"/>
      <c r="C10" s="7"/>
      <c r="D10" s="4"/>
      <c r="E10" s="12" t="s">
        <v>47</v>
      </c>
      <c r="F10" s="13" t="s">
        <v>69</v>
      </c>
    </row>
  </sheetData>
  <autoFilter ref="A2:F10" xr:uid="{C68F0884-D14C-4B64-B4DA-4AA26C983391}"/>
  <mergeCells count="2">
    <mergeCell ref="A1:F1"/>
    <mergeCell ref="B3:B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9C2CF25CC2D1E4C9276A9EC338BBAF8" ma:contentTypeVersion="12" ma:contentTypeDescription="Crear nuevo documento." ma:contentTypeScope="" ma:versionID="809284de746b06c8cbd73033c3589dbd">
  <xsd:schema xmlns:xsd="http://www.w3.org/2001/XMLSchema" xmlns:xs="http://www.w3.org/2001/XMLSchema" xmlns:p="http://schemas.microsoft.com/office/2006/metadata/properties" xmlns:ns3="2d5750c4-b31e-484f-9caf-a4e8db69704b" xmlns:ns4="045283c6-1922-4d43-beb5-8e1969ed9394" targetNamespace="http://schemas.microsoft.com/office/2006/metadata/properties" ma:root="true" ma:fieldsID="d4eb88f580a23d8b38a2cd84a64219f4" ns3:_="" ns4:_="">
    <xsd:import namespace="2d5750c4-b31e-484f-9caf-a4e8db69704b"/>
    <xsd:import namespace="045283c6-1922-4d43-beb5-8e1969ed939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DateTaken"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5750c4-b31e-484f-9caf-a4e8db6970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5283c6-1922-4d43-beb5-8e1969ed9394"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A7872B-2EBF-40DC-8385-6E7477329CF7}">
  <ds:schemaRefs>
    <ds:schemaRef ds:uri="http://schemas.microsoft.com/sharepoint/v3/contenttype/forms"/>
  </ds:schemaRefs>
</ds:datastoreItem>
</file>

<file path=customXml/itemProps2.xml><?xml version="1.0" encoding="utf-8"?>
<ds:datastoreItem xmlns:ds="http://schemas.openxmlformats.org/officeDocument/2006/customXml" ds:itemID="{E92FE75B-561D-4AD2-B4C9-C5450600C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5750c4-b31e-484f-9caf-a4e8db69704b"/>
    <ds:schemaRef ds:uri="045283c6-1922-4d43-beb5-8e1969ed9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66D5DF-9113-437D-8092-103EF9A10F34}">
  <ds:schemaRefs>
    <ds:schemaRef ds:uri="http://purl.org/dc/elements/1.1/"/>
    <ds:schemaRef ds:uri="2d5750c4-b31e-484f-9caf-a4e8db69704b"/>
    <ds:schemaRef ds:uri="http://schemas.microsoft.com/office/2006/metadata/properties"/>
    <ds:schemaRef ds:uri="http://www.w3.org/XML/1998/namespace"/>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045283c6-1922-4d43-beb5-8e1969ed939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ADC1</vt:lpstr>
      <vt:lpstr>ADC2</vt:lpstr>
      <vt:lpstr>ADC3</vt:lpstr>
      <vt:lpstr>'ADC1'!Área_de_impresión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2022-05-10T01:48:54Z</cp:lastPrinted>
  <dcterms:created xsi:type="dcterms:W3CDTF">2016-04-12T21:22:15Z</dcterms:created>
  <dcterms:modified xsi:type="dcterms:W3CDTF">2022-05-10T02:53:59Z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0x01010019C2CF25CC2D1E4C9276A9EC338BBAF8</vt:lpwstr>
  </property>
</Properties>
</file>