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1"/>
  <workbookPr filterPrivacy="1"/>
  <xr:revisionPtr revIDLastSave="0" documentId="13_ncr:1_{F964835D-0673-4468-85B8-2A3147612E49}" xr6:coauthVersionLast="36" xr6:coauthVersionMax="36" xr10:uidLastSave="{00000000-0000-0000-0000-000000000000}"/>
  <bookViews>
    <workbookView xWindow="0" yWindow="0" windowWidth="20490" windowHeight="7545" xr2:uid="{00000000-000D-0000-FFFF-FFFF00000000}"/>
  </bookViews>
  <sheets>
    <sheet name="Hoja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5" i="1" l="1"/>
  <c r="C20" i="1"/>
  <c r="C21" i="1" s="1"/>
  <c r="C22" i="1" s="1"/>
  <c r="C23" i="1" s="1"/>
  <c r="C24" i="1" s="1"/>
  <c r="C25" i="1" s="1"/>
  <c r="B7" i="1"/>
  <c r="B8" i="1" s="1"/>
  <c r="B9" i="1" s="1"/>
  <c r="B10" i="1" s="1"/>
  <c r="B11" i="1" s="1"/>
  <c r="B12" i="1" s="1"/>
  <c r="B13" i="1" s="1"/>
  <c r="B14" i="1" s="1"/>
  <c r="B15" i="1" s="1"/>
  <c r="B16" i="1" s="1"/>
  <c r="B17" i="1" s="1"/>
  <c r="B18" i="1" s="1"/>
  <c r="B19" i="1" s="1"/>
  <c r="B20" i="1" s="1"/>
  <c r="B21" i="1" s="1"/>
  <c r="B22" i="1" s="1"/>
  <c r="B23" i="1" s="1"/>
  <c r="B24" i="1" s="1"/>
  <c r="B6" i="1"/>
  <c r="C8" i="1"/>
  <c r="C9" i="1" s="1"/>
  <c r="C10" i="1" s="1"/>
  <c r="C11" i="1" s="1"/>
  <c r="C12" i="1" s="1"/>
  <c r="C13" i="1" s="1"/>
  <c r="C14" i="1" s="1"/>
  <c r="C15" i="1" s="1"/>
  <c r="C16" i="1" s="1"/>
  <c r="C17" i="1" s="1"/>
  <c r="C18" i="1" s="1"/>
  <c r="C19" i="1" s="1"/>
  <c r="C7" i="1" l="1"/>
  <c r="C6" i="1"/>
</calcChain>
</file>

<file path=xl/sharedStrings.xml><?xml version="1.0" encoding="utf-8"?>
<sst xmlns="http://schemas.openxmlformats.org/spreadsheetml/2006/main" count="31" uniqueCount="31">
  <si>
    <t>FORMATO DE CONSULTAS Y RESPUESTAS</t>
  </si>
  <si>
    <t>POSTOR</t>
  </si>
  <si>
    <t>Item</t>
  </si>
  <si>
    <t>Documento de referencia</t>
  </si>
  <si>
    <t>Numeral y Literal</t>
  </si>
  <si>
    <t>Pág.</t>
  </si>
  <si>
    <t>Consultas y observaciones</t>
  </si>
  <si>
    <t>Respuestas OHLA</t>
  </si>
  <si>
    <t>AJANI SAC</t>
  </si>
  <si>
    <t>400198-OHL001-000-XX-TO-ZZ-000024-R00</t>
  </si>
  <si>
    <t>Se afirma que el pago de las valorizaciones será como mínimo a 30 dias. Se solicita definir un plazo máximo de pago por parte del Contratista.</t>
  </si>
  <si>
    <t>Se indica que le Subcontratista debe presentar un cronograma de solicitud de roca. Se solicita confirmar que el Contratista suministrará roca al Subcontratista. De ser así, detallar las condiciones de dicho suministro.</t>
  </si>
  <si>
    <t xml:space="preserve">Se solicita confirmar que la Tabla 5: Metrados referenciales, es la lista de partidas que debe considerar el Postor para elaborar su propuesta económica, en lo que se refiere a Costo Directo. Así mismo, se solicita confirmar que los ítems 304.A, 410.B, 406.B, 417.A, 501.B y  502.B, no forman parte del alcance a presupuestar pues no tienen metrado. </t>
  </si>
  <si>
    <t>Se solicita archivo KMZ de las diversas áreas y/o zonas del proyecto tales como: Accesos para el ingreso de las maquinarias, accesos hacia las canteras, fuentes de agua, DME, DMO y otros.</t>
  </si>
  <si>
    <t>Confirmar que la obtencion de agua en los puntos autorizados no tiene costo.</t>
  </si>
  <si>
    <t> Confirmar si se podrá realizar trabajos a doble turno en cualquier parte o sector del proyecto.</t>
  </si>
  <si>
    <t>Confirmar si es posible realizar el servicios de Carguio y Transporte de Roca en doble turno.</t>
  </si>
  <si>
    <t>Indicar cual el volumen promedio diario de Explotacion de Roca.</t>
  </si>
  <si>
    <t> ¿Cuál será la forma de medición del volumen de la Roca a trasladar? ¿Será medido en volumen de volquete o en peso medido en balanza?</t>
  </si>
  <si>
    <t>Se solicita confirmar ¿si OHL participará en la presente licitación y cuáles son los alcances de dicha participación? De ser positiva la respuesta, favor indicar ¿cómo serán protegidos la confidencialidad de los precios de los demás postores que participan en la licitación, de tal manera de propiciar una competencia justa entre todos los postores? </t>
  </si>
  <si>
    <t> Sírvase indicar el alcance detallado para con los trabajos de cierre de DME/DMO y demás áreas.</t>
  </si>
  <si>
    <t>Confirmar la exclusión del personal de arqueología, en los TDR no se menciona dicho profesional</t>
  </si>
  <si>
    <t>Indicar la vigencia de la carta Fianza de Fiel Cumplimiento y fecha de la devolucion de la Retencion.</t>
  </si>
  <si>
    <t>Se solicita enviar el IGA , para determinar los compromisos asumidos.</t>
  </si>
  <si>
    <t>Confirmar el pago de derecho de explotación de las canteras internas del proyecto</t>
  </si>
  <si>
    <t>Confirmar si se requiere considerar Ambulancia. De ser positivo indicar el Tipo.</t>
  </si>
  <si>
    <t>Confirmar si el plazo referencial del proyecto 227 días calendarios considera movilizacion, desmovilización y/o cierre administrativo</t>
  </si>
  <si>
    <t>Confirmar que los ensayos del material Enrocado no son parte el Alcance del Subcontratista.</t>
  </si>
  <si>
    <t>SE solicita indicar la ubicación destianda para el Campamento , asi como el Area.</t>
  </si>
  <si>
    <t>Indicar si el area para las facilidades se encuentran niveladas.</t>
  </si>
  <si>
    <t>Indicar la fecha probable de 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</si>
</sst>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color rgb="FF000000"/>
      <name val="Times New Roman"/>
      <family val="1"/>
    </font>
    <font>
      <sz val="9"/>
      <name val="Arial"/>
      <family val="2"/>
    </font>
    <font>
      <sz val="10"/>
      <color rgb="FF000000"/>
      <name val="Arial"/>
      <family val="2"/>
    </font>
  </fonts>
  <fills count="4">
    <fill>
      <patternFill patternType="none"/>
    </fill>
    <fill>
      <patternFill patternType="gray125"/>
    </fill>
    <fill>
      <patternFill patternType="solid">
        <fgColor rgb="FFFFFF00"/>
        <bgColor indexed="64"/>
      </patternFill>
    </fill>
    <fill>
      <patternFill patternType="solid">
        <fgColor indexed="6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22">
    <xf numFmtId="0" fontId="0" fillId="0" borderId="0" xfId="0"/>
    <xf numFmtId="0" fontId="0" fillId="2" borderId="1" xfId="0" applyFill="1" applyBorder="1"/>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0" fillId="3" borderId="0" xfId="0" applyFill="1"/>
    <xf numFmtId="0" fontId="0" fillId="3" borderId="0" xfId="0" applyFill="1" applyAlignment="1"/>
    <xf numFmtId="0" fontId="0" fillId="3" borderId="0" xfId="0" applyFill="1" applyAlignment="1">
      <alignment horizontal="center" vertical="center"/>
    </xf>
    <xf numFmtId="0" fontId="0" fillId="3" borderId="1" xfId="0" applyFill="1" applyBorder="1"/>
    <xf numFmtId="0" fontId="0" fillId="3" borderId="1" xfId="0" applyFill="1" applyBorder="1" applyAlignment="1">
      <alignment horizontal="center"/>
    </xf>
    <xf numFmtId="0" fontId="0" fillId="3" borderId="1" xfId="0" applyFill="1" applyBorder="1" applyAlignment="1">
      <alignment wrapText="1"/>
    </xf>
    <xf numFmtId="0" fontId="0" fillId="3" borderId="1" xfId="0" applyFill="1" applyBorder="1" applyAlignment="1">
      <alignment vertical="top"/>
    </xf>
    <xf numFmtId="0" fontId="0" fillId="3" borderId="0" xfId="0" applyFill="1" applyAlignment="1">
      <alignment vertical="top"/>
    </xf>
    <xf numFmtId="0" fontId="0" fillId="3" borderId="1" xfId="0" applyFill="1" applyBorder="1" applyAlignment="1">
      <alignment horizontal="center" vertical="center"/>
    </xf>
    <xf numFmtId="0" fontId="0" fillId="3" borderId="1" xfId="0" applyFill="1" applyBorder="1" applyAlignment="1">
      <alignment vertical="center"/>
    </xf>
    <xf numFmtId="0" fontId="0" fillId="2" borderId="1" xfId="0" applyFill="1" applyBorder="1" applyAlignment="1">
      <alignment horizontal="center"/>
    </xf>
    <xf numFmtId="0" fontId="0" fillId="3" borderId="1" xfId="0" applyFill="1" applyBorder="1" applyAlignment="1">
      <alignment horizontal="left" indent="1"/>
    </xf>
    <xf numFmtId="0" fontId="0" fillId="0" borderId="1" xfId="0" applyBorder="1" applyAlignment="1">
      <alignment horizontal="justify" vertical="center" wrapText="1"/>
    </xf>
    <xf numFmtId="0" fontId="2" fillId="0" borderId="1" xfId="1" applyFont="1" applyFill="1" applyBorder="1" applyAlignment="1">
      <alignment horizontal="justify" vertical="center" wrapText="1"/>
    </xf>
    <xf numFmtId="0" fontId="2" fillId="0" borderId="1" xfId="1" applyFont="1" applyFill="1" applyBorder="1" applyAlignment="1">
      <alignment horizontal="justify" vertical="center" wrapText="1"/>
    </xf>
    <xf numFmtId="0" fontId="2" fillId="0" borderId="1" xfId="1" applyFont="1" applyFill="1" applyBorder="1" applyAlignment="1">
      <alignment horizontal="justify" vertical="center" wrapText="1"/>
    </xf>
    <xf numFmtId="0" fontId="2" fillId="0" borderId="1" xfId="1" applyFont="1" applyFill="1" applyBorder="1" applyAlignment="1">
      <alignment horizontal="justify" vertical="center" wrapText="1"/>
    </xf>
    <xf numFmtId="0" fontId="3" fillId="0" borderId="1" xfId="0" applyFont="1" applyBorder="1" applyAlignment="1">
      <alignment vertical="center" wrapText="1"/>
    </xf>
  </cellXfs>
  <cellStyles count="2">
    <cellStyle name="Normal" xfId="0" builtinId="0"/>
    <cellStyle name="Normal 2" xfId="1" xr:uid="{8605AF78-49D1-4678-BAA9-349EF4B3C61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26"/>
  <sheetViews>
    <sheetView tabSelected="1" workbookViewId="0">
      <selection activeCell="B25" sqref="B25"/>
    </sheetView>
  </sheetViews>
  <sheetFormatPr baseColWidth="10" defaultColWidth="8.85546875" defaultRowHeight="15" x14ac:dyDescent="0.25"/>
  <cols>
    <col min="1" max="1" width="2" style="4" customWidth="1"/>
    <col min="2" max="2" width="8.85546875" style="4"/>
    <col min="3" max="3" width="36.85546875" style="4" bestFit="1" customWidth="1"/>
    <col min="4" max="5" width="8.85546875" style="4"/>
    <col min="6" max="6" width="76.7109375" style="4" customWidth="1"/>
    <col min="7" max="7" width="45" style="4" customWidth="1"/>
    <col min="8" max="16384" width="8.85546875" style="4"/>
  </cols>
  <sheetData>
    <row r="1" spans="2:8" ht="7.9" customHeight="1" x14ac:dyDescent="0.25"/>
    <row r="2" spans="2:8" x14ac:dyDescent="0.25">
      <c r="B2" s="14" t="s">
        <v>0</v>
      </c>
      <c r="C2" s="14"/>
      <c r="D2" s="14"/>
      <c r="E2" s="14"/>
      <c r="F2" s="14"/>
      <c r="G2" s="14"/>
      <c r="H2" s="5"/>
    </row>
    <row r="3" spans="2:8" x14ac:dyDescent="0.25">
      <c r="B3" s="1" t="s">
        <v>1</v>
      </c>
      <c r="C3" s="15" t="s">
        <v>8</v>
      </c>
      <c r="D3" s="15"/>
      <c r="E3" s="15"/>
      <c r="F3" s="15"/>
      <c r="G3" s="15"/>
      <c r="H3" s="5"/>
    </row>
    <row r="4" spans="2:8" s="6" customFormat="1" ht="30" x14ac:dyDescent="0.25">
      <c r="B4" s="2" t="s">
        <v>2</v>
      </c>
      <c r="C4" s="2" t="s">
        <v>3</v>
      </c>
      <c r="D4" s="3" t="s">
        <v>4</v>
      </c>
      <c r="E4" s="2" t="s">
        <v>5</v>
      </c>
      <c r="F4" s="2" t="s">
        <v>6</v>
      </c>
      <c r="G4" s="2" t="s">
        <v>7</v>
      </c>
    </row>
    <row r="5" spans="2:8" s="11" customFormat="1" ht="30" x14ac:dyDescent="0.25">
      <c r="B5" s="12">
        <v>1</v>
      </c>
      <c r="C5" s="13" t="s">
        <v>9</v>
      </c>
      <c r="D5" s="12">
        <v>5.0999999999999996</v>
      </c>
      <c r="E5" s="12">
        <v>29</v>
      </c>
      <c r="F5" s="9" t="s">
        <v>10</v>
      </c>
      <c r="G5" s="10"/>
    </row>
    <row r="6" spans="2:8" ht="45" x14ac:dyDescent="0.25">
      <c r="B6" s="12">
        <f>B5+1</f>
        <v>2</v>
      </c>
      <c r="C6" s="13" t="str">
        <f>+C5</f>
        <v>400198-OHL001-000-XX-TO-ZZ-000024-R00</v>
      </c>
      <c r="D6" s="12">
        <v>5.2</v>
      </c>
      <c r="E6" s="12">
        <v>31</v>
      </c>
      <c r="F6" s="9" t="s">
        <v>11</v>
      </c>
      <c r="G6" s="7"/>
    </row>
    <row r="7" spans="2:8" ht="75" x14ac:dyDescent="0.25">
      <c r="B7" s="12">
        <f t="shared" ref="B7:B25" si="0">B6+1</f>
        <v>3</v>
      </c>
      <c r="C7" s="13" t="str">
        <f>+C6</f>
        <v>400198-OHL001-000-XX-TO-ZZ-000024-R00</v>
      </c>
      <c r="D7" s="12">
        <v>6</v>
      </c>
      <c r="E7" s="12">
        <v>31</v>
      </c>
      <c r="F7" s="9" t="s">
        <v>12</v>
      </c>
      <c r="G7" s="7"/>
    </row>
    <row r="8" spans="2:8" ht="45" x14ac:dyDescent="0.25">
      <c r="B8" s="12">
        <f t="shared" si="0"/>
        <v>4</v>
      </c>
      <c r="C8" s="13" t="str">
        <f t="shared" ref="C8:C25" si="1">+C7</f>
        <v>400198-OHL001-000-XX-TO-ZZ-000024-R00</v>
      </c>
      <c r="D8" s="8"/>
      <c r="E8" s="8"/>
      <c r="F8" s="16" t="s">
        <v>13</v>
      </c>
      <c r="G8" s="7"/>
    </row>
    <row r="9" spans="2:8" x14ac:dyDescent="0.25">
      <c r="B9" s="12">
        <f t="shared" si="0"/>
        <v>5</v>
      </c>
      <c r="C9" s="13" t="str">
        <f t="shared" si="1"/>
        <v>400198-OHL001-000-XX-TO-ZZ-000024-R00</v>
      </c>
      <c r="D9" s="8"/>
      <c r="E9" s="8"/>
      <c r="F9" s="9" t="s">
        <v>14</v>
      </c>
      <c r="G9" s="7"/>
    </row>
    <row r="10" spans="2:8" x14ac:dyDescent="0.25">
      <c r="B10" s="12">
        <f t="shared" si="0"/>
        <v>6</v>
      </c>
      <c r="C10" s="13" t="str">
        <f t="shared" si="1"/>
        <v>400198-OHL001-000-XX-TO-ZZ-000024-R00</v>
      </c>
      <c r="D10" s="8"/>
      <c r="E10" s="8"/>
      <c r="F10" s="17" t="s">
        <v>15</v>
      </c>
      <c r="G10" s="7"/>
    </row>
    <row r="11" spans="2:8" x14ac:dyDescent="0.25">
      <c r="B11" s="12">
        <f t="shared" si="0"/>
        <v>7</v>
      </c>
      <c r="C11" s="13" t="str">
        <f t="shared" si="1"/>
        <v>400198-OHL001-000-XX-TO-ZZ-000024-R00</v>
      </c>
      <c r="D11" s="8"/>
      <c r="E11" s="8"/>
      <c r="F11" s="4" t="s">
        <v>16</v>
      </c>
      <c r="G11" s="7"/>
    </row>
    <row r="12" spans="2:8" x14ac:dyDescent="0.25">
      <c r="B12" s="12">
        <f t="shared" si="0"/>
        <v>8</v>
      </c>
      <c r="C12" s="13" t="str">
        <f t="shared" si="1"/>
        <v>400198-OHL001-000-XX-TO-ZZ-000024-R00</v>
      </c>
      <c r="D12" s="8"/>
      <c r="E12" s="8"/>
      <c r="F12" s="9" t="s">
        <v>17</v>
      </c>
      <c r="G12" s="7"/>
    </row>
    <row r="13" spans="2:8" ht="24" x14ac:dyDescent="0.25">
      <c r="B13" s="12">
        <f t="shared" si="0"/>
        <v>9</v>
      </c>
      <c r="C13" s="13" t="str">
        <f t="shared" si="1"/>
        <v>400198-OHL001-000-XX-TO-ZZ-000024-R00</v>
      </c>
      <c r="D13" s="8"/>
      <c r="E13" s="8"/>
      <c r="F13" s="18" t="s">
        <v>18</v>
      </c>
      <c r="G13" s="7"/>
    </row>
    <row r="14" spans="2:8" ht="48" x14ac:dyDescent="0.25">
      <c r="B14" s="12">
        <f t="shared" si="0"/>
        <v>10</v>
      </c>
      <c r="C14" s="13" t="str">
        <f t="shared" si="1"/>
        <v>400198-OHL001-000-XX-TO-ZZ-000024-R00</v>
      </c>
      <c r="D14" s="8"/>
      <c r="E14" s="8"/>
      <c r="F14" s="19" t="s">
        <v>19</v>
      </c>
      <c r="G14" s="7"/>
    </row>
    <row r="15" spans="2:8" ht="24" x14ac:dyDescent="0.25">
      <c r="B15" s="12">
        <f t="shared" si="0"/>
        <v>11</v>
      </c>
      <c r="C15" s="13" t="str">
        <f t="shared" si="1"/>
        <v>400198-OHL001-000-XX-TO-ZZ-000024-R00</v>
      </c>
      <c r="D15" s="8"/>
      <c r="E15" s="8"/>
      <c r="F15" s="20" t="s">
        <v>20</v>
      </c>
      <c r="G15" s="7"/>
    </row>
    <row r="16" spans="2:8" ht="25.5" x14ac:dyDescent="0.25">
      <c r="B16" s="12">
        <f t="shared" si="0"/>
        <v>12</v>
      </c>
      <c r="C16" s="13" t="str">
        <f t="shared" si="1"/>
        <v>400198-OHL001-000-XX-TO-ZZ-000024-R00</v>
      </c>
      <c r="D16" s="8"/>
      <c r="E16" s="8"/>
      <c r="F16" s="21" t="s">
        <v>21</v>
      </c>
      <c r="G16" s="7"/>
    </row>
    <row r="17" spans="2:7" ht="30" x14ac:dyDescent="0.25">
      <c r="B17" s="12">
        <f t="shared" si="0"/>
        <v>13</v>
      </c>
      <c r="C17" s="13" t="str">
        <f t="shared" si="1"/>
        <v>400198-OHL001-000-XX-TO-ZZ-000024-R00</v>
      </c>
      <c r="D17" s="8"/>
      <c r="E17" s="8"/>
      <c r="F17" s="9" t="s">
        <v>22</v>
      </c>
      <c r="G17" s="7"/>
    </row>
    <row r="18" spans="2:7" x14ac:dyDescent="0.25">
      <c r="B18" s="12">
        <f t="shared" si="0"/>
        <v>14</v>
      </c>
      <c r="C18" s="13" t="str">
        <f t="shared" si="1"/>
        <v>400198-OHL001-000-XX-TO-ZZ-000024-R00</v>
      </c>
      <c r="D18" s="8"/>
      <c r="E18" s="8"/>
      <c r="F18" s="9" t="s">
        <v>23</v>
      </c>
      <c r="G18" s="7"/>
    </row>
    <row r="19" spans="2:7" x14ac:dyDescent="0.25">
      <c r="B19" s="12">
        <f t="shared" si="0"/>
        <v>15</v>
      </c>
      <c r="C19" s="13" t="str">
        <f t="shared" si="1"/>
        <v>400198-OHL001-000-XX-TO-ZZ-000024-R00</v>
      </c>
      <c r="D19" s="8"/>
      <c r="E19" s="8"/>
      <c r="F19" s="9" t="s">
        <v>24</v>
      </c>
      <c r="G19" s="7"/>
    </row>
    <row r="20" spans="2:7" ht="30" customHeight="1" x14ac:dyDescent="0.25">
      <c r="B20" s="12">
        <f t="shared" si="0"/>
        <v>16</v>
      </c>
      <c r="C20" s="13" t="str">
        <f t="shared" si="1"/>
        <v>400198-OHL001-000-XX-TO-ZZ-000024-R00</v>
      </c>
      <c r="D20" s="8"/>
      <c r="E20" s="8"/>
      <c r="F20" s="9" t="s">
        <v>26</v>
      </c>
      <c r="G20" s="7"/>
    </row>
    <row r="21" spans="2:7" ht="30" customHeight="1" x14ac:dyDescent="0.25">
      <c r="B21" s="12">
        <f t="shared" si="0"/>
        <v>17</v>
      </c>
      <c r="C21" s="13" t="str">
        <f t="shared" si="1"/>
        <v>400198-OHL001-000-XX-TO-ZZ-000024-R00</v>
      </c>
      <c r="D21" s="8"/>
      <c r="E21" s="8"/>
      <c r="F21" s="9" t="s">
        <v>25</v>
      </c>
      <c r="G21" s="7"/>
    </row>
    <row r="22" spans="2:7" ht="30" customHeight="1" x14ac:dyDescent="0.25">
      <c r="B22" s="12">
        <f t="shared" si="0"/>
        <v>18</v>
      </c>
      <c r="C22" s="13" t="str">
        <f t="shared" si="1"/>
        <v>400198-OHL001-000-XX-TO-ZZ-000024-R00</v>
      </c>
      <c r="D22" s="8"/>
      <c r="E22" s="8"/>
      <c r="F22" s="9" t="s">
        <v>27</v>
      </c>
      <c r="G22" s="7"/>
    </row>
    <row r="23" spans="2:7" ht="30" customHeight="1" x14ac:dyDescent="0.25">
      <c r="B23" s="12">
        <f t="shared" si="0"/>
        <v>19</v>
      </c>
      <c r="C23" s="13" t="str">
        <f t="shared" si="1"/>
        <v>400198-OHL001-000-XX-TO-ZZ-000024-R00</v>
      </c>
      <c r="D23" s="8"/>
      <c r="E23" s="8"/>
      <c r="F23" s="9" t="s">
        <v>28</v>
      </c>
      <c r="G23" s="7"/>
    </row>
    <row r="24" spans="2:7" ht="30" customHeight="1" x14ac:dyDescent="0.25">
      <c r="B24" s="12">
        <f t="shared" si="0"/>
        <v>20</v>
      </c>
      <c r="C24" s="13" t="str">
        <f t="shared" si="1"/>
        <v>400198-OHL001-000-XX-TO-ZZ-000024-R00</v>
      </c>
      <c r="D24" s="8"/>
      <c r="E24" s="8"/>
      <c r="F24" s="9" t="s">
        <v>29</v>
      </c>
      <c r="G24" s="7"/>
    </row>
    <row r="25" spans="2:7" ht="30" customHeight="1" x14ac:dyDescent="0.25">
      <c r="B25" s="12">
        <f t="shared" si="0"/>
        <v>21</v>
      </c>
      <c r="C25" s="13" t="str">
        <f t="shared" si="1"/>
        <v>400198-OHL001-000-XX-TO-ZZ-000024-R00</v>
      </c>
      <c r="D25" s="8"/>
      <c r="E25" s="8"/>
      <c r="F25" s="9" t="s">
        <v>30</v>
      </c>
      <c r="G25" s="7"/>
    </row>
    <row r="26" spans="2:7" ht="30" customHeight="1" x14ac:dyDescent="0.25">
      <c r="B26" s="12"/>
      <c r="C26" s="13"/>
      <c r="D26" s="8"/>
      <c r="E26" s="8"/>
      <c r="F26" s="9"/>
      <c r="G26" s="7"/>
    </row>
  </sheetData>
  <mergeCells count="2">
    <mergeCell ref="B2:G2"/>
    <mergeCell ref="C3:G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2022-10-21T17:48:32Z</dcterms:modified>
</cp:coreProperties>
</file>