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codeName="ThisWorkbook" defaultThemeVersion="166925"/>
  <mc:AlternateContent xmlns:mc="http://schemas.openxmlformats.org/markup-compatibility/2006">
    <mc:Choice Requires="x15">
      <x15ac:absPath xmlns:x15ac="http://schemas.microsoft.com/office/spreadsheetml/2010/11/ac" url="C:\Users\usuario\Desktop\defensas ribereñas sechin  alto\05 Consultas y Respuestas\archivo  final a enviar\"/>
    </mc:Choice>
  </mc:AlternateContent>
  <xr:revisionPtr revIDLastSave="0" documentId="13_ncr:1_{C610473D-11D0-44E7-8E96-B0FD807B5350}" xr6:coauthVersionLast="36" xr6:coauthVersionMax="36" xr10:uidLastSave="{00000000-0000-0000-0000-000000000000}"/>
  <bookViews>
    <workbookView xWindow="0" yWindow="0" windowWidth="23040" windowHeight="8652" activeTab="3" xr2:uid="{247B12C7-8341-4912-BC10-FA50B9835559}"/>
  </bookViews>
  <sheets>
    <sheet name="ABS 01" sheetId="5" r:id="rId1"/>
    <sheet name="ABS 02" sheetId="4" r:id="rId2"/>
    <sheet name="ABS 03" sheetId="3" r:id="rId3"/>
    <sheet name="ABS 04" sheetId="2" r:id="rId4"/>
    <sheet name="ABS 05" sheetId="1" r:id="rId5"/>
  </sheets>
  <definedNames>
    <definedName name="_xlnm._FilterDatabase" localSheetId="0" hidden="1">'ABS 01'!$B$3:$G$88</definedName>
    <definedName name="_xlnm._FilterDatabase" localSheetId="1" hidden="1">'ABS 02'!$A$3:$F$3</definedName>
    <definedName name="_xlnm._FilterDatabase" localSheetId="2" hidden="1">'ABS 03'!$A$3:$G$12</definedName>
    <definedName name="_xlnm._FilterDatabase" localSheetId="3" hidden="1">'ABS 04'!$B$3:$G$26</definedName>
    <definedName name="_xlnm._FilterDatabase" localSheetId="4" hidden="1">'ABS 05'!$A$3:$F$18</definedName>
    <definedName name="_xlnm.Print_Area" localSheetId="2">'ABS 03'!$A$1:$G$12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 i="5" l="1"/>
  <c r="B6" i="5" s="1"/>
  <c r="B7" i="5" s="1"/>
  <c r="B8" i="5" s="1"/>
  <c r="B9" i="5" s="1"/>
  <c r="B10" i="5" s="1"/>
  <c r="B11" i="5" s="1"/>
  <c r="B12" i="5" s="1"/>
  <c r="B13" i="5" s="1"/>
  <c r="B14" i="5" s="1"/>
  <c r="B15" i="5" s="1"/>
  <c r="B16" i="5" s="1"/>
  <c r="B17" i="5" s="1"/>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l="1"/>
  <c r="B53" i="5" s="1"/>
  <c r="B54" i="5" s="1"/>
  <c r="B55" i="5" s="1"/>
  <c r="B56" i="5" s="1"/>
  <c r="B57" i="5" s="1"/>
  <c r="B58" i="5" s="1"/>
  <c r="B59" i="5" s="1"/>
  <c r="B60" i="5" s="1"/>
  <c r="A5" i="4"/>
  <c r="A6" i="4" s="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B61" i="5" l="1"/>
  <c r="B62" i="5" s="1"/>
  <c r="B63" i="5" s="1"/>
  <c r="B64" i="5" s="1"/>
  <c r="B65" i="5" s="1"/>
  <c r="B66" i="5" s="1"/>
  <c r="B67" i="5" s="1"/>
  <c r="B68" i="5" s="1"/>
  <c r="B69" i="5" s="1"/>
  <c r="B70" i="5" s="1"/>
  <c r="B71" i="5" s="1"/>
  <c r="B72" i="5" s="1"/>
  <c r="B73" i="5" s="1"/>
  <c r="B74" i="5" s="1"/>
  <c r="B75" i="5" s="1"/>
  <c r="B76" i="5" s="1"/>
  <c r="B77" i="5" s="1"/>
  <c r="B78" i="5" s="1"/>
  <c r="B79" i="5" s="1"/>
  <c r="B80" i="5" s="1"/>
  <c r="B81" i="5" s="1"/>
  <c r="B82" i="5" s="1"/>
  <c r="B83" i="5" s="1"/>
  <c r="B84" i="5" s="1"/>
  <c r="B85" i="5" s="1"/>
  <c r="B86" i="5" s="1"/>
  <c r="B87" i="5" s="1"/>
  <c r="B88" i="5" s="1"/>
  <c r="E8" i="3"/>
  <c r="B5" i="3"/>
  <c r="B6" i="3" s="1"/>
  <c r="B7" i="3" s="1"/>
  <c r="B8" i="3" s="1"/>
  <c r="B9" i="3" s="1"/>
  <c r="B10" i="3" s="1"/>
  <c r="B11" i="3" s="1"/>
  <c r="B12" i="3" s="1"/>
  <c r="B5" i="2" l="1"/>
  <c r="B6" i="2" s="1"/>
  <c r="B7" i="2" s="1"/>
  <c r="B8" i="2" s="1"/>
  <c r="B9" i="2" s="1"/>
  <c r="B10" i="2" s="1"/>
  <c r="B11" i="2" s="1"/>
  <c r="B12" i="2" s="1"/>
  <c r="B13" i="2" s="1"/>
  <c r="B14" i="2" s="1"/>
  <c r="B15" i="2" s="1"/>
  <c r="B16" i="2" s="1"/>
  <c r="B17" i="2" s="1"/>
  <c r="B18" i="2" s="1"/>
  <c r="B19" i="2" s="1"/>
  <c r="B20" i="2" s="1"/>
  <c r="B21" i="2" s="1"/>
  <c r="B22" i="2" s="1"/>
  <c r="B23" i="2" s="1"/>
  <c r="B24" i="2" s="1"/>
  <c r="B25" i="2" s="1"/>
  <c r="B26" i="2" s="1"/>
</calcChain>
</file>

<file path=xl/sharedStrings.xml><?xml version="1.0" encoding="utf-8"?>
<sst xmlns="http://schemas.openxmlformats.org/spreadsheetml/2006/main" count="465" uniqueCount="332">
  <si>
    <r>
      <rPr>
        <b/>
        <sz val="10"/>
        <rFont val="Arial"/>
        <family val="2"/>
      </rPr>
      <t>FORMATO DE CONSULTAS Y RESPUESTAS</t>
    </r>
  </si>
  <si>
    <t>Ítem</t>
  </si>
  <si>
    <t>Documento de referencia: TRD/Contratos/anexo/informe/et c.</t>
  </si>
  <si>
    <t>Numeral y Literal</t>
  </si>
  <si>
    <t>Pág.</t>
  </si>
  <si>
    <t>Consultas y observaciones</t>
  </si>
  <si>
    <t>RESPUESTAS OHLA</t>
  </si>
  <si>
    <t>TDR</t>
  </si>
  <si>
    <t>Indicar el tiempo (en número de días) que tardaría el personal en el proceso de Inducción General e Inducción Específica dado por OHLA antes de que empiece sus labores en el proyecto.</t>
  </si>
  <si>
    <t>visita</t>
  </si>
  <si>
    <t>Favor de confirmar que el contratista puede implementar turno noche para ciertas actividades.</t>
  </si>
  <si>
    <t>Confirmar que el subcontratista que tiene a cargo la producción de material en las canteras (voladura de roca) ajustará su cronograma de trabajo al requerimiento del subcontratista que construirá los diques de tal manera que le asegure contar con los volúmenes de roca.</t>
  </si>
  <si>
    <t>Si la respuesta anterior no es afirmativa, se solicita que OHLA proporcione el cronograma de producción de material de cantera (por cada cantera) para ajustar la programación y asignación de recursos.</t>
  </si>
  <si>
    <t>Visita</t>
  </si>
  <si>
    <t>En caso se produzcan paralizaciones por falta de suministro de roca (retrasos del subcontratista encargado de ese suminitro), favor de indicar quien deberá asumir las pérdidas por stand by de recursos.</t>
  </si>
  <si>
    <t>Favor de proporcionar os archivos KMZ y CAD de todos los elementos involucrados en la construcción de los diques (diques, DME, canteras, acceos, etc)</t>
  </si>
  <si>
    <t>Confirmar que cuando incie el plazo para la construcción de los diques, el subcontratista que OHLA contratará para esos fines ya habrá culminado con los trabajos de mejoramiento de la transitabilidad en el acceso principal.</t>
  </si>
  <si>
    <r>
      <t xml:space="preserve">Confirmar que el mantenimiento rutinario de las vías (con motoniveladora, rodillo, cisterna, etc) es parte del alcance de la presente propuesta y debe ser considerado en la partida </t>
    </r>
    <r>
      <rPr>
        <b/>
        <sz val="9"/>
        <rFont val="Arial"/>
        <family val="2"/>
      </rPr>
      <t>Mantenimiento de tránsito y seguridad vial</t>
    </r>
  </si>
  <si>
    <t>Favor de indicar cual es el equipo mínimo a considerar.</t>
  </si>
  <si>
    <t>Favor de precisar si se va requerir tener en el proyecto una ambulancia 4x4 tipo 2</t>
  </si>
  <si>
    <t>Se solicita archivo nativo del levantamiento en drone, para poder tener una mejor visualización de la zona, archivos como la ortofoto, o archivos trabajados en infraworks, civil 3d, pix4d o dronedeploy, sea el caso para poder tomar mediciones aproximadas.</t>
  </si>
  <si>
    <r>
      <t xml:space="preserve">Para la construcción de los diques, consideramos que se tendrán que construir 2 tipos de acceso:
1. Accesos desde la carretera hasta el río
2. Accesos en la dirección del río
Sobre la partida detallada en los alcances:
</t>
    </r>
    <r>
      <rPr>
        <b/>
        <sz val="11"/>
        <color theme="1"/>
        <rFont val="Calibri"/>
        <family val="2"/>
        <scheme val="minor"/>
      </rPr>
      <t xml:space="preserve">Habilitación de accesos (13.43 km) 
</t>
    </r>
    <r>
      <rPr>
        <sz val="9"/>
        <color theme="1"/>
        <rFont val="MS Reference Sans Serif"/>
        <family val="2"/>
      </rPr>
      <t>Confirmar que esta partida no considera a los accesos en la dirección del río.</t>
    </r>
  </si>
  <si>
    <t>En caso que durante las excavaciones en las locaciones de los diques se encuentre roca fija, confirmar que el cliente reconocerá los costos adicionales que esto genere.</t>
  </si>
  <si>
    <t>Favor de indicar el tratamiento que se le darán a los pases peatonales y vehiculares que hay en algunos puntos del río.</t>
  </si>
  <si>
    <t>Favor de indicar el tratamiento que se le darán a las tuberías HDPE que hay en algunass zonas de construcción de los diques.</t>
  </si>
  <si>
    <t>FORMATO DE CONSULTAS Y RESPUESTAS</t>
  </si>
  <si>
    <t>Item</t>
  </si>
  <si>
    <t>Documento de referencia: TRD/Contratos/anexo/informe/etc.</t>
  </si>
  <si>
    <t>Dada la importancia de este proceso de licitación y la seriedad que de ella conlleva, solicitamos se pueda RECONSIDERAR ampliar el plazo para la presentación de las propuestas, para realizar el análisis responsablemente.</t>
  </si>
  <si>
    <t>Si el retiro de maleza es parte de este contrato indicar por parte de quién estará a cargo los permisos correspondientes con SERFOR, así mismo si hubiese una una demora en dichos permisos, como se reconocerá los impactos ocaciosionados en tiempo y costo.</t>
  </si>
  <si>
    <t>Para la eliminación de material de demolición con una distancia promedio, se solicita indicar en qué condiciones se encuentra el acceso, así mismo se solicita fotos de todo el acceso para llegar a dichos DME.</t>
  </si>
  <si>
    <t xml:space="preserve">Con respecto a la partida eliminación de material de demolición se solicita indicar que no habrá derecho de paso por servidumbre y que es de libre disponibilidad. </t>
  </si>
  <si>
    <t>Se solicita envíen ubicación de obras provisionales como campamento, taller de equipos, etc.</t>
  </si>
  <si>
    <t>Se solicita indicar si se cuenta con los permisos para los DME tanto para desmonte como para metariales excedentes de excavación.</t>
  </si>
  <si>
    <t>Indicar cuanto sería el pago por el uso del DME de desmonte.</t>
  </si>
  <si>
    <t>Indicar cuanto sería el pago por el uso del DME de excavación de material excedente de excavación.</t>
  </si>
  <si>
    <t>Indicar si se tendrá costo alguno por el derecho de uso de las áreas de campamento, talleres, etc.</t>
  </si>
  <si>
    <t>Indicar que no habrá costo alguno por el suministro de material de enrocado, así mismo indicar que el material de enrocado será suministrado en Volquete, es decir el carguío no será parte del alcance de este contrato.</t>
  </si>
  <si>
    <t>Confirmar que la mitigación por problemas sociales será de entera responsabilidad del Cliente.</t>
  </si>
  <si>
    <t xml:space="preserve">Favor de confirmar que todas las negociaciones con los pobladores o dueños de terrenos aledaños estará a cuenta y cargo del El Cliente. </t>
  </si>
  <si>
    <t>Según los terminos de referencia Tabla 5. Cronograma de actividades el plazo de ejecución de obras fechas estimadas de inicio 06.05.2022 y fecha fin 03.02.2023 la cual es de 273 días, confirmar si es el plazo correcto para este paquete.</t>
  </si>
  <si>
    <t xml:space="preserve">Se solicita puedan indicar si el plazo calculado para la ejecución de este contrato contempla el diseño y construcción del desvío de las aguas del río, así como la restricción de ejecutar la obra en éstas circunstancias en los sectores aguas arriba del río. De no haberlo comtemplado se solicita puedan reconsiderar el plazo máximo del íntegro de las obras. </t>
  </si>
  <si>
    <t>Se solicita incrementar el Adelanto Directo hasta un 30%, brindando como garantía una carta fianza por el 100% del valor a otorgar.</t>
  </si>
  <si>
    <t>Se debe presentar en la propuesta la documentación solicitada en la sección 7.1 Requisitos del Subcontratista adicional a la solicitada en la sección 13.2 Carpeta 2: Valoración Técnica.</t>
  </si>
  <si>
    <t>Como parte de los Requisitos Mínimos solicitan confirmar la inscripcióna través del portal de adquisiciones ¿Mediante que documento o formulario se acreditará este requisito?</t>
  </si>
  <si>
    <t>En cuanto a 11.2 - Acreditar capacidad Legal y Financiera, en caso de consorcio como se acreditará "la cuenta en un banco", considerando que en esta etapa el consorcio aún no está formado.</t>
  </si>
  <si>
    <t>En la Tabla 7 se solicita "Documentos de Homologación según se detalla en los anexos correspondientes en el presente documento".
Solicitamos indicar cuales son los documentos de homologación que debemos presentar.</t>
  </si>
  <si>
    <t>¿Es necesario presentar reporte INFOCORP?</t>
  </si>
  <si>
    <t xml:space="preserve">En la sección 11.3 Capacidad Técnica se indica "El subcontratista deberá garantizar fielmente todo el alcance y solicitud detallada en el item 5,6 y 7"
Favor detallar que alcance debemos garantizar. </t>
  </si>
  <si>
    <t>Para el requerimiento 13.2.1. - B1 ¿es posible presenter en lugar de 3 proyectos mayores a 15 millones de soles, 1 proyecto mayor a 45 millones de soles?</t>
  </si>
  <si>
    <t>¿Es posible presentar contratos en ejecución, que corresponde a contrato de ejecución periódica, presentando en adición al contrato un certificado de los trabajos realizados?</t>
  </si>
  <si>
    <t>VISITA TÉCNICA</t>
  </si>
  <si>
    <t xml:space="preserve"> Favor de confirmar lo mencionado en la visita técnica, respecto de dejar un espacio en los diques para que en algunos tramos pueda continuar el paso vehicular, esto sería muy riesgoso en caso de una gran avenida (aumento de caudal común), en su defecto se debería colocar un puente y/o tablero para que puedan cruzar los vehículos.</t>
  </si>
  <si>
    <t>SUGRENCIA</t>
  </si>
  <si>
    <t>No es en estricto parte de este alcance, pero como consulta: ¿Ya tienen instalados los campamentos y/o instalaciones temporales para esta obra? de no ser así, podemos ofertarles / cotizarles estos.</t>
  </si>
  <si>
    <t>Para la documentación de presentación obligatoria, se menciona que el postor debe contar con un volumen anual de ventas no inferior a S/.40,000,000.00 de los años 2018, 2019 y 2020. En caso de consorcio, ¿Este monto es el de ambas empresas o cada empresa tiene que acreditar ese monto por separado?</t>
  </si>
  <si>
    <t>INFORME DE GESTIÓN 
AMBIENTAL (IGA)</t>
  </si>
  <si>
    <t>6.1.3</t>
  </si>
  <si>
    <t xml:space="preserve">Favor confirmar que el monto refeencial es 87 millones de soles </t>
  </si>
  <si>
    <t>Favor confirmar el rango de acción del proyecto, según lo indicado en el TDR y en la visita técnica, el incio es en la progresiva +6.00 del rio Sechin y finaliza en la progesiva 23+500 es eso correcto?</t>
  </si>
  <si>
    <t>PEDIDO</t>
  </si>
  <si>
    <t xml:space="preserve">En el TDR se meciona que:                                                                                                                          "El Subcontratista debe acreditar un monto facturado acumulado equivalente al valor 
referencial de la presente contratación, en obras similares y/o iguales, durante los cinco (5) años anteriores a la fecha de la presentación de ofertas que se computarán desde la  suscripción del acta de recepción de obra"                                                                                               Respecto de ello, si la sub contratista es un consorcio, podrá acreditar este monto como tal, o cada empresa que conforme el consorcio  deberá acreditar este valor independientemente (es decir cada empresa que conforme el consorcio debe acreditar un monto facturado acumulado equivalente al valor  referencial de la presente contratación, en obras similares y/o iguales, durante los cinco (5) años) </t>
  </si>
  <si>
    <t>Para la presentación de la oferta económica se indica que se debe presentar el presupuesto en un formato el cual se menciona que esta en el anexo 08, favor podrian revisar que este formato se encuentre allí, ya que no tenemos dicha plantilla  para presentar nuestra oferta.</t>
  </si>
  <si>
    <t>Planilla de metrados</t>
  </si>
  <si>
    <t>Se solicita nos indiquen, si debemos emplear la plantilla indicada en la página 28 del documento TERMINO DE REFERENCIA- DEFENSAS RIBEREÑAS SECHIN ALTO, o la planilla indicada en la página 106 del documento HY8212-400199-01-PC-SR-HY-RESUM_EJECUT-D01</t>
  </si>
  <si>
    <t>Visita a obra - 2022.04.13</t>
  </si>
  <si>
    <t>Se solicita nos indiquen si se deberá ampliar el ancho de via desde el km 11 al km 23+500, metrado que corresponde al de la partida 3.1.4 Habilitación de accesos</t>
  </si>
  <si>
    <t>De la consulta anterior, se solicita , nos indiquen de dónde obtendremos el material para habilitar los accesos.</t>
  </si>
  <si>
    <t>Durante la visita a obra, se tuvieron que pasar por varios accesos que atraviesan campos de cultivo, muchos de los cuales se aprecia que no puede ampliarse el ancho de vía, por la presencia de canales o el mismo terreno de cultivo. Se solicita nos indiquen el tratamiento que se tendrá con esos accesos, y de qué forma se valorizará los trabajos en los mismos.</t>
  </si>
  <si>
    <t>Confirmar si dentro del alcance de la actividad 3.1.4. Habilitación de accesos se valorizarán los accesos que se habiliten paralelos al curso del rio para poder acceder a las distintas áreas de defensas ribereñas a ejecutar.</t>
  </si>
  <si>
    <t>Respecto a la relación de fuentes de agua contempladas en el TdR y evaluadas en la visita, se pudo verificar que estando dentro de la época de lluvia algunas de ellas cuentan con un caudal de agua mínimo, ¿Tenemos garantías de la presencia de agua en todas las fuentes durante el plazo de ejecución del proyecto?</t>
  </si>
  <si>
    <t>De la consulta anterior, en caso negativo, ¿cual sería la alternativa para disponer de agua para la ejecución de las distintas actividades de relleno, mantenimiento de vías, control de polución, etc.?</t>
  </si>
  <si>
    <t>Se solicita nos indiquen los DME que serán empleadas por la empresa que realizará la explotación de canteras, a fin de evitar posibles interferencias en la disposición y conformación del material excedente.</t>
  </si>
  <si>
    <t>Se solicita nos confirmen que, la partida 4.1.11 Conformación y compactación de dique, será realizada integramente con material nuevo de cantera</t>
  </si>
  <si>
    <t>De la consulta anterior, se solicita , nos confirmen si se podrá reaprovechar para la conformación de los diques, el material excavado de los diques existentes a reemplazar, previo tratamiento del mismo.</t>
  </si>
  <si>
    <t>Se solicita nos envien listado y detalle de los cruces de agua, tuberias de regantes, y demás sistemas de riego identificados que se verán afectados por los trabajos a realizar.</t>
  </si>
  <si>
    <t>Se solicita confirmar que si se realizará tratamiento de diques existentes que puedan seguir empleandose en las defensas ribereñas.</t>
  </si>
  <si>
    <t>Se solicita nos envien la sectorización en planta de los tipos de Enrocado de uña antisocavante y talud tipo 1, 2 y 3</t>
  </si>
  <si>
    <t>Se solicita nos confirmen los hitos del proyecto.</t>
  </si>
  <si>
    <t>TERMINO DE REFERENCIA- DEFENSAS RIBEREÑAS SECHIN ALTO</t>
  </si>
  <si>
    <t>En la plantilla de metrados de la página 28 las actividades del capítulo 7. RECONSTRUCCIÓN EN DIQUES EXISTENTES no presentan metrados, ¿se trata de un error o no deben ofertarse estas actividades?</t>
  </si>
  <si>
    <t>Se solicita nos confirmen si los puntos para habilitar campamentos, oficinas y talleres en obra son los indicados en la página 367, item 6.2.2 Descripción de Instalaciones Auxiliares del Proyecto.</t>
  </si>
  <si>
    <t>En la Tabla 5 Cronograma de actividades, se indica una duracion de 274 dias (9 meses) de control topografico; sin embargo en la planilla de cantidades,  partida 3.1.5  Control Topografico durante la ejecución indica 10 meses. Se solicita confirmar la duración</t>
  </si>
  <si>
    <t>En la tabla 5 Cronograma de actividades, se aprecia que la fecha de inicio de trabajos es 06 de mayo de 2022, y la fecha de culminación es 03 de febrero de 2023 (sin incluir desmovilziación). Confirmar si debemos considerar esas fechas.</t>
  </si>
  <si>
    <t>Se solicita nos confirmen si las fechas parciales (por partidas) indicadas en la Tabla 5: Cronograma de actividades son de cumplimiento obligatorio, o si se puede proponer un plan de trabajo con tiempos de duración de las actividades dentro del plazo del proyecto.</t>
  </si>
  <si>
    <t xml:space="preserve">La partida 3.1.2 Control topográfico durante la ejecución, tiene una duración de 10 meses, sin embargo la partida 3.1.5 Mantenimiento de tránsito y Seguridad Vial en Accesos de la obra, tiene una duración de 8 meses. Favor confirmar si eso es correcto, o debe ser también 10 meses. </t>
  </si>
  <si>
    <t>Se solicita nos indiquen los diques existentes que tienen identificado para realizar los trabajos del item 7  Refuerzo en diques existentes.</t>
  </si>
  <si>
    <t>Se solicita confirmar si dentro del alcance de la partida 3.1.3 Desbroce y limpieza se reconocerá el desbroce vinculado a la habilitación de accesos paralelos a las defensas a ejecutar o si debe contemplarse dentrro de la actividad 3.1.4. Habilitado de accesos este alcance.</t>
  </si>
  <si>
    <t>6.3.3</t>
  </si>
  <si>
    <t>Se solicita confirmar si dentro del alcance de la partida 3.1.3 Desbroce y limpieza no incluye los costo de eliminacion a DME/ DMO, y que estos erán pagados con las partidas : Carguio y transporte de material excedente con equipo d&lt;1km y transporte de material excedente con equipo d&gt;1km</t>
  </si>
  <si>
    <t>6.3.5</t>
  </si>
  <si>
    <t>Se solicita nos indiquen el alcance del plan de trabajo detallado mencionado en la descripción de la partida 3.1.5 Mantenimiento de tránsito y seguridad vial en accesos a la obra y áreas auxiliares</t>
  </si>
  <si>
    <t>6.3.6</t>
  </si>
  <si>
    <t>La partida 3.1.6 Desvío y manejo de aguas superficiales. ¿Se podrá excavar el cauce para efectuar el desvío y manejo de aguas superficiales?</t>
  </si>
  <si>
    <t>Se solicita confirmar si dentro del alcance de la partida 3.1.6 Desvio y manejo de aguas superficiales,  no incluye los costo de transporte ya sea del material aprovechable y no aprovechable al punto de acopio respectivo, ya que estos costos de transporte se pagaran con las partidas de transporte definidos en la planilla del presupuesto</t>
  </si>
  <si>
    <t>CANON DE CANTERA</t>
  </si>
  <si>
    <t xml:space="preserve">Se solicita confirmar que los materiales provenientes de canteras y que es nuestro alcance la explotación  no tendran un coste por canon del material, caso contrario indicar que costo que se debe considerar </t>
  </si>
  <si>
    <t>CANON DE BOTADERO</t>
  </si>
  <si>
    <t>Se solicita confirmar que no se debe aplicar ningun costo por derecho de uso de botadero</t>
  </si>
  <si>
    <t>PAGO POR USO DE AGUA</t>
  </si>
  <si>
    <t>Se solicita confirmar que no se debe considerar ningun pago por derecho de uso de agua.</t>
  </si>
  <si>
    <t>6.4.21</t>
  </si>
  <si>
    <t>Se solicita definir el alcance de la actividad Tratamiento de talud, ya que en las especificaciones tecnicas no define el tipo de tratamiento es el que se efectuará al talud.</t>
  </si>
  <si>
    <t>400198-OHL001-503-XX-DR-HD-100000-R01</t>
  </si>
  <si>
    <t>Dentro de las secciones típicas enviadas por el contratista se puede comprobar como por encima de la cota de coronación del enrocado de la uña existe un material del propio lecho del río, ¿con que partida se valorizará la conformación de este relleno posteior a la confección de la uña?</t>
  </si>
  <si>
    <t>CANTERAS Y DMOS</t>
  </si>
  <si>
    <t>Se solicita el detalle de volúmenes y planos de influencia de las diversas canteras con referencia al área o sector a intervenir en la ribera del río Sechín.  </t>
  </si>
  <si>
    <t>Se solicita el detalle de volúmenes o capacidad real de los DME´s que serían asignados al subcontratista ganador, así como los planos de influencia de estos DME´s con referencia al área o sector a intervenir en la ribera del río Sechín.</t>
  </si>
  <si>
    <t>Se solicita los planos de influencia de las diversas fuentes de agua con referencia al área o sector a intervenir en la ribera del río Sechín.   </t>
  </si>
  <si>
    <t>CONTRATO</t>
  </si>
  <si>
    <t xml:space="preserve"> Confirmar el porcentaje de penalidades acumulado máximo que dé pie a resolver el contrato. </t>
  </si>
  <si>
    <t>Especificaciones Tecnicas</t>
  </si>
  <si>
    <t xml:space="preserve">La partida 3.1.4 </t>
  </si>
  <si>
    <t>La partida 3.1.4 Habilitación de accesos, indica que en esta partida se incluye la construcción y mantenimiento de todos los accesos a sus obras, durante todo el período de construcción y hasta que las obras sean recibidas por OHL. Confirmar que en esta partida solo incluye los costos de mejoramiento y habilitación de los accesos de ingreso a cada uno de los sectores de dique.</t>
  </si>
  <si>
    <t>La partida 3.1.4 Habilitación de accesos, indica que “El Subcontratista será el responsable del suministro de la mano de obra, materiales, equipo y todas las acciones necesarias para la habilitación de los caminos de acceso que permitan conectar los caminos existentes con las zonas donde se ejecutarán las obras, los patios de máquina, las oficinas, las canteras, fuentes de agua y depósitos de material excedente”. Se entiende que cuando se hace mención a cantera esto no incluye al acceso de la cantera de roca, pues la explotación y acceso de la cantera de roca será realizado por el operador de dicha cantera.</t>
  </si>
  <si>
    <t>Dado el periodo de ejecución de los trabajos se dará en gran parte en época de lluvias, se solicita que las actividades de bombeo no se incluyan dentro de la partida de excavación de uña. A fin de tener un mejor control de costos, se sugiere que se incorpore una partida de servicio de bombeo con una unidad de pago por horas-maquina</t>
  </si>
  <si>
    <t>La partida 3.1.6</t>
  </si>
  <si>
    <t>El alcance de la partida 3.1.6 Desvío y Manejo de Aguas Superficiales indica que el material producto del encauzamiento, se aprovechará en los rellenos del cuerpo del dique y en su defecto, será depositado en los DMEs aprobados por OHL. Con el fin de uniformizar entre todos los postores, se solicita confirmar que se considerará la totalidad como eliminación de excedentes, de no ser así, indicar que porcentaje se debe considerar aprovechable. </t>
  </si>
  <si>
    <t>Confirmar si el costo de la partida 3.1.6 Desvío y Manejo de Aguas Superficiales debe incluirse el costo de eliminación y el costo de conformación de depósito de material excedente.</t>
  </si>
  <si>
    <t>La partida 3.1.3</t>
  </si>
  <si>
    <t>El alcance de la partida 3.1.3 Desbroce y limpieza, indica que el material desbrozado que no sea aprovechable para próximos trabajos será eliminado hacia los DMO (Depósito de material orgánico) indicados y aprobados por OHL. Se solicita confirmar que se considerará el volumen en su totalidad como eliminación a DMO, caso contrario, ¿favor de indicar que porcentaje estimado se ha considerado como aprovechable?.</t>
  </si>
  <si>
    <t>Confirmar si el costo de la partida 3.1.3 Desbroce y limpieza, debe incluirse el costo de eliminación y el costo de conformación de depósito de material en DMO.</t>
  </si>
  <si>
    <t>Se solicita indicar la ubicación del DMO. </t>
  </si>
  <si>
    <t>Con la finalidad de presentar un cronograma con optimización de tiempos en la que los trabajos culminen lo más antes posible, solicitamos confirmar si OHL estará en la capacidad de entregar los 1,700 m3 de roca al día. Caso contrario, sírvase confirmar que el contratista recibirá mayores gastos generales por las paralizaciones en los que se podrían incurrir.   </t>
  </si>
  <si>
    <t> Sírvase confirmar que se podrán realizar recepciones parciales de obras.</t>
  </si>
  <si>
    <t> Sírvase confirmar que cualquier conflicto social estará a cargo del contratante.</t>
  </si>
  <si>
    <t xml:space="preserve"> ¿Quién estará a cargo de las negociaciones buena vecindad y relaciones públicas? ¿Se dará saneada y liberada las diversas zonas de trabajo? </t>
  </si>
  <si>
    <t>Cómo será la negociación con los gremios o comunidades colindantes a las zonas de trabajo que se dedican al sembrío de diversas plantaciones. Dado que, en nuestra experiencia son costos elevados y, finalmente quien asumirá estos costos de darse alguna exigencia de parte de ellos. </t>
  </si>
  <si>
    <t> Solicitamos reducir la cantidad de equipo mínimo. Dado que consideramos que este listado está sobredimensionado por la magnitud de los trabajos. A su vez, el contratista no realizara ni la explotación, ni la selección, ni el carguío de la roca y adicionalmente aún no se cuenta con el diseño definitivo.</t>
  </si>
  <si>
    <t> Sírvase indicar cual será el fondo de garantía al colocar en el anexo A: Carta de oferta</t>
  </si>
  <si>
    <t> Cuál será el horario de trabajo establecido.</t>
  </si>
  <si>
    <t> Cada cuanto tiempo se debe considerar las pruebas COVID 19.</t>
  </si>
  <si>
    <t> Se solicita una segunda ronda de consultas, dependiendo de las respuestas que se obtengan a partir de la información y/o respuestas brindadas en estas consultas.</t>
  </si>
  <si>
    <t>Cuál será la fecha de base del presupuesto.</t>
  </si>
  <si>
    <t>Sírvase aclarar cómo se desarrollará los trabajos de remediación ambiental. </t>
  </si>
  <si>
    <t>Sírvase aclarar cuáles serán las medidas de mitigación de ambiental de igual manera sírvase indicar a que partidas se deberían cargar estos trabajos.</t>
  </si>
  <si>
    <t>Favor de confirmar que se podrá ofertar equipo de características técnicas superiores a las indicadas en la Relación de Equipo Mínimo.</t>
  </si>
  <si>
    <t>Sírvase confirmar que, en caso de consorcio existe un porcentaje mínimo para cada uno de los socios. </t>
  </si>
  <si>
    <t> Sírvase indicar si los conceptos por “Emergencia Sanitaria COVID 19” debe ser considerada dentro de los gastos generales.</t>
  </si>
  <si>
    <t>Sírvase confirmar que todo pago y/o resarcimiento económico a los propietarios de los predios y/o cultivos que sean afectados, son responsabilidad de la entidad contratante y que estos costos no se deben incluir dentro del presupuesto de Obra. </t>
  </si>
  <si>
    <t> Sírvase confirmar que la todos los documentos a presentar en la Oferta serán en copia simple, tanto para documentos emitidos en el país, como documentos provenientes del extranjero. Siendo que las copias de los documentos legalizados por el consulado respectivo o apostillado (de corresponder) se presentarán para la firma de contrato.</t>
  </si>
  <si>
    <t>Sírvase confirmar que todo tratamiento con terceros sean privados o instituciones públicas estarán a cargo de la Entidad Contratante.</t>
  </si>
  <si>
    <t>Sírvase confirmar que, con motivo de la entrega del terreno, la entidad entregará al Contratista el mismo incluyendo el derecho de vía correspondiente, libre de afectaciones a terceros. </t>
  </si>
  <si>
    <t>Solicitamos indicar si el Cliente también participara del proceso de licitación para la construcción.</t>
  </si>
  <si>
    <t>Solicitamos dar ampliación de plazo para la entrega de las propuesta técnica-económica, hasta el 10 de mayo de 2022.</t>
  </si>
  <si>
    <t> Los permisos para el combustible serán gestionados por el cliente contratante.</t>
  </si>
  <si>
    <t> ¿Si existe alguna discrepancia en la valorización se puede valorizar la parte conciliada y facturar el saldo en la siguiente valorización?</t>
  </si>
  <si>
    <t> Favor de confirmar la fecha tentativa de inicio de obra.</t>
  </si>
  <si>
    <t> Favor de confirmar la fecha tentativa de firma del contrato.</t>
  </si>
  <si>
    <t> Favor de confirmar si se requiere tener ambulancia en obra, de ser así, indicar el tipo.</t>
  </si>
  <si>
    <t> Indicar si vamos a considerar el perfilado del talud exterior del terraplén.</t>
  </si>
  <si>
    <t>Solicitamos indicar el tipo de control de compactación del terraplén de material propio. </t>
  </si>
  <si>
    <t> Confirmar si se podrá realizar trabajos a doble turno en cualquier parte o sector del proyecto.</t>
  </si>
  <si>
    <t> Se solicita aclarar si se pueden presentar equipos con una antigüedad mayor al solicitado en los requisitos y que estén en óptimas condiciones de funcionamiento y operatividad.</t>
  </si>
  <si>
    <t> Por favor indicar la lista de permisos y licencias a considerar en la propuesta.</t>
  </si>
  <si>
    <t> ¿Cuál será la forma de medición del volumen de la Roca a trasladar? ¿Será medido en volumen de volquete o en peso medido en balanza?</t>
  </si>
  <si>
    <t>Por favor confirmar si los metrados consignados en esta etapa son referenciales y que los mismos pueden ser ratificados o modificados conforme a los resultados del proyecto definitivo.</t>
  </si>
  <si>
    <t> Favor de confirmar que el contrato será a precios unitarios.</t>
  </si>
  <si>
    <t> Favor de indicar la estructura de los caminos de accesos.</t>
  </si>
  <si>
    <t>Favor de aclarar si se deberá agregar alguna partida para transporte interno de agregados, para el material propio de excavación.</t>
  </si>
  <si>
    <t>Favor de enviar las coordenadas de los puntos de agua autorizado para realizar los trabajos de compactación, control de polvo y riego de caminos. </t>
  </si>
  <si>
    <t> Favor de confirmar que no se considera la construcción de obras de arte.</t>
  </si>
  <si>
    <t>Favor de aclarar si la liberación del área aledaña al cauce del rio para la habilitación de los accesos será gestionado por el Cliente.</t>
  </si>
  <si>
    <t>Favor de confirmar si habrá material para eliminación, o todo formará parte del cuerpo del dique. </t>
  </si>
  <si>
    <t>Favor de confirmar que todos los permisos necesarios para realizar los trabajos serán a cuenta y cargo del cliente, así como los permisos necesarios ante la ANA.</t>
  </si>
  <si>
    <t>Favor de aclarar si hay algún impuesto o derecho que se deberá de pagar por el material de relleno estructural de los diques.</t>
  </si>
  <si>
    <t>Favor de confirmar que el carguío del material estará a cuenta y cargo de la empresa encargada de la explotación de la cantera y cuál sería el método de medición de pago para el transporte de enrocado.</t>
  </si>
  <si>
    <t> Favor de confirmar que durante la época de avenida no se realizarán trabajos.</t>
  </si>
  <si>
    <t>Favor de aclarar si se colocará una cama de arena previo a la construcción del terraplén, así como geotextil, dado que la gran cantidad del material de la zona, aparentemente es gravoso, canto rodado, arena. Y a modo de protección del geotextil.</t>
  </si>
  <si>
    <t>Favor de indicar en que meses del año se considera época seca para realizar los trabajos. </t>
  </si>
  <si>
    <t>Confirmar si el relleno con material granular procedentes de las excavaciones y canteras de ríos, será zarandeo y en qué proporción se combinará con el material árido.</t>
  </si>
  <si>
    <t>Sírvanse indicar si en la corona del dique no se colocara una capa de afirmado que permita el uso de los diques como camino de acceso a efectos de realizar a futuro el mantenimiento de estas defensas. </t>
  </si>
  <si>
    <t xml:space="preserve">Algunos tramos de dique aparentemente conformados podrían no observar las características técnicas necesarias en cuanto a compactación o tipo de material. Consultamos: 
a.- Que tratamiento se aplicara de encontrarse un dique conformado, pero sin el grado de compactación requerido. 
b.- La reconformación del dique será considerado como relleno de dique, de ser positiva la respuesta sírvanse indicar si en el metrado está considerado estos rellenos, y si producto de una futura revisión por parte del subcontratista se determina que los volúmenes no son concordantes, se considerara el adicional correspondiente.
</t>
  </si>
  <si>
    <t>De la visita en campo se ha podido observar que hay tramos de dique que están afectados por la socavación y erosión, los mismos que requieren ser reconformados, el ancho de estos rellenos debe considerar cuando menos el ancho de la rola del rodillo vibro compactador, por lo que demandara de un sobre ancho mayor, de lo contrario no se podrá alcanzar el grado de compactación requerido, salvo que se le de tratamiento artesanal, con lo cual el costo de este relleno será como relleno estructural. Consultamos: 
a.- El sobre ancho de relleno el mismo que debe ser excavado para colocar la protección, forma parte de los volúmenes considerados en el metrado del presupuesto de excavación y relleno del dique. 
b.- Bastará con completar el relleno o deberá reconformarse desde la base el dique, el reconformar el dique completando el relleno impide una adecuada adherencia entre rellenos de diferentes edades, lo cual puede originar a futuro fracturas en las juntas debido a las juntas.</t>
  </si>
  <si>
    <t xml:space="preserve">En la cara húmeda del dique (Talud del dique) donde se apoyará la protección con roca, requiere del mismo grado de compactación que el cuerpo del dique, de modo tal que evite que el enrocado sufra asentamiento que pueda poner en riesgo la propia protección, para alcanzar el grado de compactación necesario, se debe considerar un sobre ancho que se determina en función del talud y de la capa de relleno. Consultamos:
a.- Cual es el sobre ancho que prevé el proyecto a considerar y si este sobre ancho de relleno el mismo que debe ser excavado para colocar la protección, forma parte de los volúmenes considerados en el metrado del presupuesto de excavación y relleno del dique.
b.- Igualmente, preguntamos si en la cara seca este sobre ancho, también forma parte de los volúmenes de relleno y excavación del dique, si bien no tiene la misma importancia que la cara húmeda, es necesario para obtener la compactación requerida, sin embargo, consideramos en este caso innecesario excavar el sobre ancho pues debería formar parte del cuerpo del dique para robustecerlo, sírvanse confirmar si así se ha considerado en el proyecto.  
c.- El material proveniente de la excavación del sobre ancho de la cara húmeda puede ser colocado en el talud de la cara saca a fin de darle mayor cuerpo al dique. 
</t>
  </si>
  <si>
    <t> Sírvase indicarnos cuando es el periodo de avenidas.</t>
  </si>
  <si>
    <t xml:space="preserve">DE LA RECONSTRUCCION DE DIQUES
Los diques a ser reconstruidos se deberán ejecutar con la misma maquinaria y equipo que aquellos utilizados para la conformación de diques, de lo contrario, no podría ser valorizado con dichas partidas pues se trataría de otro tipo de trabajo, siendo un trabajo manual-artesanal cuyos costos son superiores al movimiento masivo de tierra, por la dimensión de los equipos para ser utilizados en la reconstrucción exigirá que se realicen sobre anchos que sostengan el paso de los equipos, los cuales deberán ser reconocidos, tanto el relleno como la excavación de la II Fase y su posterior eliminación o conformación en el espaldón del dique. </t>
  </si>
  <si>
    <t>Sírvanse confirmar que estos volúmenes serán reconocidos o que se procederá a eliminar el dique y reconformarlos desde la base.</t>
  </si>
  <si>
    <t>DE LOS DIQUES EXISTENTE
Sírvanse confirmar que los diques existentes serán excavados y vueltos a conformar, de no ser así indicar que no será de responsabilidad del subcontratista en caso falle durante las avenidas, el dique existente y no reconformado. </t>
  </si>
  <si>
    <t>DE LA MEDICION DE ROCA
Sírvanse confirmar que la medición de roca se hará partiendo de los planos de obra (secciones transversales), refrendados con la topografía de roca colocada.</t>
  </si>
  <si>
    <t xml:space="preserve">RELACION DE EQUIPOS A UTILIZAR
Conforme es de vuestro conocimiento, procesos similares se viene realizando a lo largo de la costa peruana lo que hace prever un gran despliegue de equipo y maquinaria para la ejecución de estos trabajos, tal despliegue hace prever que se puede producir escases de maquinaria y equipo, lo cual puede poner en riesgo la culminación de los trabajos por falta de maquinaria, por otra parte proveedores de la zona pueden reclamar participar en la ejecución de estos trabajos a través del alquiler de sus equipos, los cuales sobrepasan el tiempo de antigüedad, marginándolos de participar en estos trabajos. </t>
  </si>
  <si>
    <t>Con la finalidad de promover la mayor participación posible solicitamos se amplié la antigüedad de los equipos a 10 años, con la salvedad de que estos estén operativos u overholeados sin perdidas de aceite o combustible, dando la mayor participación posible a maquinaria local. </t>
  </si>
  <si>
    <t>Se solicita confirmar ¿si OHL participará en la presente licitación y cuáles son los alcances de dicha participación? De ser positiva la respuesta, favor indicar ¿cómo serán protegidos la confidencialidad de los precios de los demás postores que participan en la licitación, de tal manera de propiciar una competencia justa entre todos los postores? </t>
  </si>
  <si>
    <t>Favor indicar cuál será la producción diaria, semanal o mensual del material para enrocado y confirmar que no se tendrán problemas de suministro del mismo. </t>
  </si>
  <si>
    <t> Se solicita confirmar que el material enrocado será producido en cantera por otro subcontratista y que será colocado sobre volquete para el posterior transporte.</t>
  </si>
  <si>
    <t>Se solicita indicar el porcentaje de rechazo del material granular a procesar para el relleno granular compactado. </t>
  </si>
  <si>
    <t> Se solicita plano de interferencias de cada acceso, DME/DMO, canteras, fuentes de agua y sectores de diques para una adecuada cuantificación y consideración en la propuesta según sea el caso. Ello con el fin de no tener reclamos posteriores por parte del subcontratista hacia el contratista y con el ánimo de la colaboración mutua.</t>
  </si>
  <si>
    <t> Confirmar si existe algún concepto de pago o canon de extracción de agua en las fuentes de agua autorizadas.</t>
  </si>
  <si>
    <t> Se solicita plano con las distancias específicas de cada acceso secundario hacia las zonas de construcción de la defensa ribereña tomando como referencia el acceso principal por el cual se realizo el recorrido en la visita técnica. De igual forma las distancias de las canteras, DME/DMO y fuentes de agua, todos ellos con referencia al acceso principal.</t>
  </si>
  <si>
    <t> Sírvase indicarnos la cuantificación de pases de agua, canales y mangueras de riego que se encuentran como interferencias en las zonas de trabajo para la construcción de la defensa ribereña.</t>
  </si>
  <si>
    <t> Confirmar si será el contratista quien realice la gestión de reubicación de los cables energizados que pasan por las zonas de trabajo o accesos.</t>
  </si>
  <si>
    <t> Sírvase detallar la relación de precios unitarios (PU) que requerirán se estime e incluya en la propuesta con metrado cero.</t>
  </si>
  <si>
    <t> Sírvase indicar el alcance detallado para con los trabajos de cierre de DME/DMO y demás áreas.</t>
  </si>
  <si>
    <t xml:space="preserve">Por favor se les solicita muy gentilmente una ampliación de plazo para la entrega de nuestra oferta para el día 17/05/22 </t>
  </si>
  <si>
    <t>En el apartado 10.6. Entregas del TdR se detalla, que el subcontratista realizara entregas parciales del servicio.</t>
  </si>
  <si>
    <t>En el apartado 7.8. del TdR se describe los alcances de gestión social del subcontratista.</t>
  </si>
  <si>
    <t>En el apartado 5.3. del TdR Aportes del contratista detalla "El Contratista será el encargado de informar y liberar el área de influencia del trabajo"</t>
  </si>
  <si>
    <t>En el apartado 5.3. del TdR Aportes del contratista detalla "El Contratista será el responsable de la asignación y liberación de áreas de trabajo"</t>
  </si>
  <si>
    <t>En el apartado 5.1. del TdR, se indica "El Oferente deberá de proponer sus turnos y régimen de trabajo para poder cumplir con los plazos ofertados para aprobación de OHLA, debiendo considerar los estándares de seguridad."</t>
  </si>
  <si>
    <t>Cada Subcontratista deberá contemplar dentro de su oferta los recursos necesarios para la ejecución del proyecto en cuestión.</t>
  </si>
  <si>
    <t xml:space="preserve">Las fases de licitación estan incluidas en el TdR y son inamovibles. Estas se detallan en el apartado 15.1. </t>
  </si>
  <si>
    <t>Se confirma que debera ser incluido dentro de los GG.</t>
  </si>
  <si>
    <t>En el apartado 5.3. del TdR Aportes del contratista detalla "El Contratista será el encargado de informar y liberar el área de influencia del trabajo", Todo daño producto de un mal proceso constructivo, es de responsabilidad del subcontratista.</t>
  </si>
  <si>
    <t>En el apartado 5.2. del TdR obligaciones y responsabilidades del Subcontratista, " Dentro de las partidas y obligaciones del subcontratista, considerar lo siguiente: Combustible para equipos pesados y livianos."</t>
  </si>
  <si>
    <t>En el caso de ser necesario el aporte adicional de material para la habilitación de accesos, este provendra de las canteras autorizadas de material granular. En el apartado 3.1 componente estructural del TdR especifica la relación de canteras y sus caracteristicas.</t>
  </si>
  <si>
    <t>Se esta dando alternativa en la consulta anterior.</t>
  </si>
  <si>
    <t xml:space="preserve">En el caso de que el subcontratista operador de cantera y de defensa ribereña, tengan que hacer uso simultaneo del DME, el contratista distribuira el área para usar por cada subcontratista, para evitar interferencia alguna. </t>
  </si>
  <si>
    <t>Se confirma que la duración del control topografico es de 10 meses.</t>
  </si>
  <si>
    <t>El desbroce necesario para el habilitado de accesos, esta considerado dentro de la partida 3.1.4.</t>
  </si>
  <si>
    <t>Se confirma.</t>
  </si>
  <si>
    <t>Se confirma que el subcontratista no tendra que asumir ningún canon por explotación y/o suministro de cantera.</t>
  </si>
  <si>
    <t>Se confirma que el subcontratista no tendra que asumir ningún costo por uso de DME.</t>
  </si>
  <si>
    <t>En el apartado 13.2.5 B5 Relación de equipos a utilizar en obra del TdR, se indica "No se permitirá equipos y maquinaria principal (tractores, excavadoras, cargadores, motoniveladoras y
volquetes) con una antigüedad mayor a 14 años."</t>
  </si>
  <si>
    <t>La medición de la roca es por volumen colocado, de acuerdo a las secciones aprobadas.</t>
  </si>
  <si>
    <t>No hay estructura de los accesos. El subcontratista deberá contemplar los trabajos necesarios contemplando lo indicado en el apartado 6.3.4.Habilitación de Accesos</t>
  </si>
  <si>
    <t>En el apartado 5.3. del TdR Aportes del contratista detalla "El Contratista será el responsable de la asignación y liberación de áreas de trabajo." Siempre y cuando estas sean indispensables para la ejecución del proyecto.</t>
  </si>
  <si>
    <t>En el apartado 6.3.3 del TdR, indica que el material desbrozado que no sea aprovechable para los trabajos, será eliminado hacia los DMO o DME, dependiendo de su clasificación los mismos que tendran que se aprobados por OHLA.</t>
  </si>
  <si>
    <t>Se detalla las obligaciones del contratista y subcontratista. En el apartado 5.2 y 5.3. del TdR.</t>
  </si>
  <si>
    <t>En el apartado 13.2.6. B6 Plan de ejecución del proyecto se indica "El postor deberá presentar una explicación detallada de su enfoque de trabajo para la ejecución del proyecto durante la temporada de crecidas del río entre los meses diciembre y abril"</t>
  </si>
  <si>
    <t>En el apartado 6.5.2. Enrocado y acomodo para protección de talud tipo 1, 2 y 3; se indica La unidad de medida para el pago es por metro cubico (m3). Para la valorización es necesario resaltar que los volúmenes consideradas en los metrados serán medidos por topografía respetando las dimensiones y rasantes del diseño, los mismos que serán reconocidos mediante protocolos de liberación por el área de calidad.</t>
  </si>
  <si>
    <t>En el apartado 6.4.10 Refine y perfilado de talud, se indica "El trabajo consiste en el perfilado y acabado del talud del dique donde será colocado el enrocado de protección."</t>
  </si>
  <si>
    <t> Para la partida "Relleno de respaldo del enrocado (incluye extracción de material,zarandeo y transporte)", se solicita indicar si el material sólo requerirá de un zarandeo estático simple del material propio.</t>
  </si>
  <si>
    <t>En el apartado 5.2. del TdR obligaciones y responsabilidades del Subcontratista se incluye "Oficinas, taller y almacén, incluyendo la localización y ubicación de los mismos"</t>
  </si>
  <si>
    <t>Se confirma que de acuerdo al TdR, en el 3.1. Componente estructural se indica que el alcance es del km 6+000 @ 23+500.</t>
  </si>
  <si>
    <t>En el apartado 7.8. del TdR se describe los alcances de gestión social del subcontratista. " El subcontratista debe de garantizar una adecuada gestión social con su entorno, para y así
prevenir, controlar y/o mitigar algún conflicto social."</t>
  </si>
  <si>
    <t>Se debe presentar todo los requisitos indicados en el TdR. Ya que son parte del proceso de evaluación.</t>
  </si>
  <si>
    <t>No se modificaran los parametros de evaluación, que ya estan establecidos en el TdR.</t>
  </si>
  <si>
    <t>En la pág. 27 del TdR, se hace mención al proceder para garantizar el suministro de roca. El subcontratista a cargo de la construcción de las Defensas Ribereñas deberá presentar de manera obligatoria un cronograma de solicitud de roca con una anticipación de 20 días y una ventana de tiempo mensual (comunicado vía correo electrónico) y colaborará de manera efectiva con OHLA en hacer seguimiento y alertar con anticipación del agotamiento del suministro de roca.</t>
  </si>
  <si>
    <t xml:space="preserve">En la pág. 27 del TdR, se hace mención al proceder para garantizar el suministro de roca. El subcontratista a cargo de la construcción de las Defensas Ribereñas deberá presentar de manera obligatoria un cronograma de solicitud de roca con una anticipación de 20 días y una ventana de tiempo mensual (comunicado vía correo electrónico) y colaborará de manera efectiva con OHLA en hacer seguimiento y alertar con anticipación del agotamiento del suministro de roca. </t>
  </si>
  <si>
    <t>Se confirma la partida 3.1.5. MANTENIMIENTO DE TRÁNSITO Y SEGURIDAD VIAL EN ACCESOS A LA OBRA Y ÁREAS AUXILIARES (Canteras, DME/DMO, Fuentes de agua)</t>
  </si>
  <si>
    <t>Se reconocera dentro del alcance de la partida 3.1.4, la habilitación de accesos paralelos a los diques ya construidos cuando estos sean inexistentes y necesarios para la ejecución de los respectivos trabajos de la defensa ribereña.</t>
  </si>
  <si>
    <t>6.4.1. Excavación masiva en material suelto y rocoso con equipo
Estos trabajos refieren a las excavaciones que deberá realizarse tanto para el material suelto y
material de roca, con el fin de garantizar, respetar las cotas de la cimentación y corte de taludes
del dique, de acuerdo a las dimensiones y demás especificaciones indicadas por el diseño
aprobado por OHLA.</t>
  </si>
  <si>
    <t>5.28. gestión ambiental del TdR, hace referencia a los alcances medio ambientales. Las zonas afectadas deberán dejarse tal cual antes de una afectación.</t>
  </si>
  <si>
    <t>Los cruces vehiculares se deben mantener de acuerdo a diseño, en algunos casos se mantendran y en otros serán cerrados por la construcción misma del dique.</t>
  </si>
  <si>
    <t xml:space="preserve">Este es un proceso de consultas para aclarar dudas del TdR y visita las cuales permitirán presentar la mejor opción de presupuesto. Las solicitudes realizarlo por medio de la plataforma Tenderbill </t>
  </si>
  <si>
    <t>Al termino del presente proceso de adjudicación nombrando al postor ganardor y cumpliendo con todos los requisitos establecidos en TdR para la elaboración del contrato.</t>
  </si>
  <si>
    <t>Se confirma que los metrados son referenciales, tal como se indica en el apartado 6 descripción detallada de los alcances de trabajo. El contrato es a P.U. considerando lo ejecutado y de conforme a las formas de pago por cada partida establecido en el punto 6</t>
  </si>
  <si>
    <t>Se confirma</t>
  </si>
  <si>
    <t>Dentro de la relación de actividades en las partidas del punto 8. estructuras existentes, se encuentra la relación de actividades relativas a obras de arte. Se envia planilla de metrados actualizado para consideración y envio de propuesta, esto de acuerdo a ultimo diseño disponible.</t>
  </si>
  <si>
    <t>En la pág. 22 del TdR, se menciona "El cronograma y fechas mencionadas son referenciales, el subcontratista tiene que presentar su propuesta para que sea aprobado por OHLA, buscando la mejor alternativa optimizada, a fecha de inicio de actividades está sujeta a modificación, a solicitud de OHLA, no siendo esto motivo de reclamos por parte del postor, priorizando la fecha de cierre de ejecución del proyecto."</t>
  </si>
  <si>
    <t>No es posible atender dicha solicitud, se considera lo establecido en los TdR</t>
  </si>
  <si>
    <t>No es necesario presentar reporte de INFOCORP</t>
  </si>
  <si>
    <t>El postor adjudicatario deberá presentar una carta fianza por el 10% del presupuesto total de adjudicación.</t>
  </si>
  <si>
    <t>Se adjunta lo solicitado en el expediente iniciar para la procura</t>
  </si>
  <si>
    <t>En el apartado 5.3. del TdR Aportes del contratista detalla "El Contratista será el responsable de la asignación y liberación de áreas de trabajo", además considerar el punto 5.2. del TdR obligaciones y responsabilidades del Subcontratista, donde considera responsabilidad el uso y consumo de combustible."</t>
  </si>
  <si>
    <t xml:space="preserve">Se precisa que el tope máximo de aplicación de penalidad acumulada será el 10 %, y quedará a facultad del Contratante proceder con la resolución de contrato. En marco del contrato prinicipal, el porcentaje antes detallado es el mismo que la ARCC aplica a OHLA. </t>
  </si>
  <si>
    <t>En el punto 5.1 estable que los consorcios no podrán estar compuestos por mas de 02 empresa, el TdR no establece porcentajes mínimos dependera de los postores, se recuerda que uno de los criterios de calificación es la experiencia técnica. En el caso de participar en consorcio  debe presentar carta de Promesa de constitución de Consorcio (libre), detallando % de participación de cada integrante y firmado por el representante del consorcio.</t>
  </si>
  <si>
    <t>En el TdR (pág. 1142) considerar el formato para presentar su oferta económica.</t>
  </si>
  <si>
    <t>La acreditación de la insripción de los participantes al proceso de licitación es vía portal de Adquisiciones y/o plataforma Tenderbill. Los participantes que se encuentran en la etapa del proceso de licitación se encuentran inscritos.</t>
  </si>
  <si>
    <t>El postor debe presentar un documento de Promesa de constitución de Consorcio que acredite su presentación como postor, detallando % de participación de cada integrante y firmado por el representante del consorcio, sometiéndose a las obligaciones establecidas en el TdR, entre ellas la obtención de una cuenta bancaria a titularidad del consorcio, previo a la suscripción del  contrato.</t>
  </si>
  <si>
    <t>Sírvase revisar el detalle previsto en el anexo 6 de los Términos de Referencia. Los documentos de homologación seran entregado al subcontratista/postor adjudicado.</t>
  </si>
  <si>
    <t>Se confirma que la presentación de los documentos pueden ser en copia simple subsistiendo la responsabilidad legal de los postores respecto a la veracidad de la información/documentación que presenten.</t>
  </si>
  <si>
    <t>En el apartado 3.1 componente estructural del TdR se especifica. Adicional se enviará el expediente de procura</t>
  </si>
  <si>
    <t>En el apartado 5.3. del TdR Aportes del contratista detalla "El Contratista será el responsable de la asignación y liberación de áreas de trabajo." Solo se considera las áreas afectadas por la construcción del las defensas y los accesos que sean necesarios para la ejecución de los trabajos.</t>
  </si>
  <si>
    <t>El volumen de material para eliminacion es el indicado en el TdR.</t>
  </si>
  <si>
    <t>Ceñirse a lo establecido en el término de referencia.</t>
  </si>
  <si>
    <t>Eso deberá ser evaluado e implementado de acuerdo a las EE.TT. del  expediente de diseño para procura por parte del subcontratista el cual se adjunta.</t>
  </si>
  <si>
    <t>En la partida 4.1.23. RELLENO COMPACTADO CON MATERIAL PARA AFIRMADO EN CORONA, se indica que se colocará un afirmado en la coronación del dique. Adicional se envia las EE.TT. Incluido en el expediente de diseño para procura.</t>
  </si>
  <si>
    <t>Se debe ceñirse a lo contemplado en el TdR y en lo estipulado en el expediente de diseño para procura, el cual se adjuntará.</t>
  </si>
  <si>
    <t>Se envía el expediente de diseño para procura en el cual se especifica el tipo de actuación a realizar en las estructuras existentes.</t>
  </si>
  <si>
    <r>
      <t xml:space="preserve">Dentro de las actividades contempladas del TdR en el capitulo 6.6 "Refuerzo de diques Existentes", se encuentra la relación de partidas para el tratamiento de los diques ya existentes. Se envia planilla de metrados actualizado para consideración y envio de propuesta, esto de acuerdo a </t>
    </r>
    <r>
      <rPr>
        <strike/>
        <sz val="9"/>
        <rFont val="Arial"/>
        <family val="2"/>
      </rPr>
      <t>ultimo</t>
    </r>
    <r>
      <rPr>
        <sz val="9"/>
        <rFont val="Arial"/>
        <family val="2"/>
      </rPr>
      <t xml:space="preserve"> diseño disponible, se envía expediente de diseño para procura.</t>
    </r>
  </si>
  <si>
    <t>Dentro de las actividades contempladas del TdR en el capitulo 6.6 "Refuerzo de diques Existentes", se encuentra la relación de partidas para el tratamiento de los diques ya existentes. Se envia planilla de metrados actualizado para consideración y envio de propuesta, esto de acuerdo a ultimo diseño disponible, se envía expediente de diseño para procura.</t>
  </si>
  <si>
    <t>Los procesos de licitación para la ejecución del proyecto integral de las defensas ribereñas en Casma y Huarmey; son procesos donde intervienen cualquier empresa con interés en participar y siempre que pase por la aceptación del Cliente (ARCC), la cuales puedan aplicar como postores en base a su experiencia alineado a lo querido en los terminos de referencia. Los procesos son llevados de forma transparente e igualitaria, cumpliendo con el plan de subcontratación aceptado por el cliente.</t>
  </si>
  <si>
    <t>Eso deberá ser evaluado e implementado de acuerdo al expediente técnico por parte del subcontratista. Se envía el expediente de diseño para procura</t>
  </si>
  <si>
    <t>Se confirma que el subcontratista no tendra que asumir ningún costo por uso de Agua de las fuentes autorizadas.</t>
  </si>
  <si>
    <t>En el apartado 3.1 componente estructural del TdR se especifica. Adicionalmente se envía mayor información incluida en el expediente de diseño para procura.</t>
  </si>
  <si>
    <t>La información solicitada se contempla en el expediente de diseño para procura, el cual se enviará a los postores.</t>
  </si>
  <si>
    <r>
      <t xml:space="preserve">Se envia planilla de metrados actualizado para consideración y envio de propuesta, esto de acuerdo al </t>
    </r>
    <r>
      <rPr>
        <strike/>
        <sz val="9"/>
        <rFont val="Arial"/>
        <family val="2"/>
      </rPr>
      <t>ultimo</t>
    </r>
    <r>
      <rPr>
        <sz val="9"/>
        <rFont val="Arial"/>
        <family val="2"/>
      </rPr>
      <t xml:space="preserve"> expediente de diseño para procura, el cual se enviará.</t>
    </r>
  </si>
  <si>
    <t>Seguir los lineamiento establecidos en las EE.TT. para la conformación de los DME para lo cual se enviará el expediente de diseño para procura.</t>
  </si>
  <si>
    <t>Contemplar la pág. 28 del TdR. Pero no obstante se envia planilla de metrados actualizado para consideración y envio de propuesta, esto de acuerdo al expediente de diseño para procura el se enviará. Asimismo, el documento al cual hacen referencia HY8212-400199-01-PC-SR-HY-RESUM_EJECUT-D01, no corresponde a este proceso de licitación.</t>
  </si>
  <si>
    <t xml:space="preserve">Para el análisis del preseupuesto se debera considerar las fuentes de agua contempladas en el TdR. Adicional a las fuentes de agua indicadas en el apartado 3.1. componente estructural del TdR, se están evaluando una relación de fuentes de agua subterranea para abastecer el proyecto, en caso que las fuentes listadas en el TdR no dispongan de agua en determinados periodos, </t>
  </si>
  <si>
    <t>Para la conformación y compactación de los diques, la prioridad es hacer uso de material propio del Río, para lo cual el subcontratista deberá efectuar el control de calidad para verificar el cumplimiento del expediente de diseño para procura.</t>
  </si>
  <si>
    <t>Se enviará la información contemplada en el expediente de diseño para procura.</t>
  </si>
  <si>
    <t>Dentro de las actividades contempladas del TdR en el capitulo 6.6 "Refuerzo de diques Existentes", se encuentra la relación de partidas para el tratamiento de los diques ya existentes. Se envia planilla de metrados actualizado para consideración y envio de propuesta, esto de acuerdo a ultimo diseño disponible. Se enviará la información contemplada en el expediente de diseño para procura.</t>
  </si>
  <si>
    <t xml:space="preserve"> Se envia planilla de metrados actualizado para consideración y envio de propuesta, esto de acuerdo al expediente de diseño para procura el cual se enviará.</t>
  </si>
  <si>
    <t xml:space="preserve">Se debe respertar la secuencia prevista en la pag. 110 del expediente de diseño para procura, el cual se enviará, considerando que el plazo maximo para ejecución son 10 meses según lo establedo en TdR. Asimismo, los cronogramas incluidos en los documentos son referenciales, siendo el postor el que presentará su propuesta optimizada. </t>
  </si>
  <si>
    <t>Se debe considerar 10 meses</t>
  </si>
  <si>
    <t>La intervencio del desvío y manejo de aguas debe limitarse al área que se encuentra dentro de la zona de actuación, no permitiendoses realizar ningún trabajo fuera de las áreas establecidas.</t>
  </si>
  <si>
    <t>Se confirma que el subcontratista no tendra que asumir ningún costo por uso de agua en las fuentes auorizadas.</t>
  </si>
  <si>
    <t>Se enviará la información contemplada en el expediente de diseño para procura, además la actualización de las partidas incluyendo su descripción.</t>
  </si>
  <si>
    <t xml:space="preserve"> Se envia planilla de metrados actualizado para consideración y envio de propuesta, esto de acuerdo a la EE.TT. Incluida en el expediente de diseño para procura, el cual se enviará; donde se incluye la actividad relleno con material propio de río, así como la descripción de la partida.</t>
  </si>
  <si>
    <t>Es un contrato a P.U. e, subcontratista deberá presentar su propuesta que estará compuesta por el costo directo, en base a su análisis por cada partida, los GG y utilidad.</t>
  </si>
  <si>
    <t>En caso de ser consorcio, el monto a ser evaluado será el presentado por las empresas que conforman el consorcio. El postor debe presentar un documento de Promesa de constitución de Consorcio que acredite su presentación como postor, detallando % de participación de cada integrante y firmado por el representante del consorcio, sometiéndose a las obligaciones establecidas en el TdR, entre ellas la obtención de una cuenta bancaria a titularidad del consorcio, previo a la suscripción del  contrato.</t>
  </si>
  <si>
    <t>El monto debe ser acreditado por cada una de las empresas que forman el consorcio, deberá acreditar este valor independientemente.</t>
  </si>
  <si>
    <t>Se confirma que el subcontratista no tendra que asumir ningún costo por uso de el área de campamento, talleres, etc. Autorizada. El contratista deberá asumir los costos en caso de querer disponer de un área adicional o diferente a la mencionada.</t>
  </si>
  <si>
    <t>Se confirma que el subcontratista no tendra que asumir ningún canon por explotación y/o suministro de cantera. En el apartado 5.2. del TdR obligaciones y responsabilidades del Subcontratista se incluye "Carguío y transporte de material granular, propio y roca con excavadoras." Adicionalmente en el punto 6.5.3 se indica que el carguío y transporte de roca selecciona de la roca esta dentro del alcance del subcontratista.</t>
  </si>
  <si>
    <t>En la pág. 22 del TdR, se menciona "El cronograma y fechas mencionadas son referenciales, el subcontratista tiene que presentar su propuesta para que sea aprobado por OHLA, buscando la mejor alternativa optimizada, a fecha de inicio de actividades está sujeta a modificación, a solicitud de OHLA, no siendo esto motivo de reclamo.</t>
  </si>
  <si>
    <t>No se modificaran los parametros de evaluación, que ya estan establecidos en el TdR, deben ceñirse al punto 13.2.1 B1 experiencia del postor.</t>
  </si>
  <si>
    <t>En el anexo 7 "Informe de Gestión Ambiental" pág. 822,  plano HY8212-4000000198-00-3A-DR-EN-CoBVeg-D01, se detalla la ubicación del campamento.</t>
  </si>
  <si>
    <t>El contratista dará inducción al personal clave del subcontratista, el mismo que sera responsable de dar inducción a su personal a cargo, posterior a ello toda la inducción de sus planes de trabajo y documentos de gestión son propios de la subcontratista. El contratista es libre de realizar auditorias para verificar el cumplimiento del mismo.</t>
  </si>
  <si>
    <t>Se enviará en expediente de diseño para procura, el cual cuenta con la información solicitada.</t>
  </si>
  <si>
    <t>El postor ganador deberá asegurar el cumplimiento de la partida 3.1.4 de Habilitación de acceso y la partida 3.1.5. MANTENIMIENTO DE TRÁNSITO Y SEGURIDAD VIAL EN ACCESOS A LA OBRA Y ÁREAS AUXILIARES (Canteras, DME/DMO, Fuentes de agua) indicada en el TdR. Ademas se detalla en el apartado 6.3.4 y 6.3.5.</t>
  </si>
  <si>
    <t>Se enviará en expediente de diseño para procura.</t>
  </si>
  <si>
    <t>Se debera considerar el diseño defindo en el expediente de diseño para procura, el cual se enviará a los postores.</t>
  </si>
  <si>
    <t>En la pág. 771 se detalla la ubicación de canteras, además verificar el apartado 3.1 componente estructural, recordar que el contrato es a P.U. y se valorizara de acuerdo a volumenes, Se adjunta el expediente inicial de procura donde se encuentra la información requerida</t>
  </si>
  <si>
    <t>Se confirma que la habilitación de los accesos a la cantera de roca, sera de responsabilidad de los operadores de cantera de roca y los accesos que sean de uso de la subcontratista adjudica sera de su responsabilidas tal como lo estable el TdR</t>
  </si>
  <si>
    <t>El alcance de las actividades son los definido en el TdR. En el punto 5 se estable un cronograma referencia el cual la mayor parte de los trabajos se realizan en temporada seca y es parte de la calificación que el postor pueda optimizar los tiempos.</t>
  </si>
  <si>
    <t>La eliminación y conformación de materal excedente, no debe contemplarse dentro del alcance de esta partida 3.1.6. Ambas partidas estan establecidas en los puntos 4.1.16 y 4.1.14 respectivamente</t>
  </si>
  <si>
    <t>La eliminación y conformación de materal organico, no debe contemplarse dentro del alcance de esta partida 3.1.3. Ambas partidas estan establecidas en los puntos 4.1.16 y 4.1.14 respectivamente</t>
  </si>
  <si>
    <t>En el apartado 7.8. del TdR se describe los alcances de gestión social del subcontratista. En el apartado 5.3. del TdR Aportes del contratista detalla "El Contratista será el responsable de la asignación y liberación de áreas de trabajo"</t>
  </si>
  <si>
    <t>Cada Subcontratista deberá contemplar dentro de su oferta los recursos que considere necesarios para la ejecución del proyecto en cuestión, de acuerdo a lo mencionado en el punto 13.2.5 del TdR. Aclarar que el carguío de la roca seleccionada esta dentro de sus alcances.</t>
  </si>
  <si>
    <t>Realizar una prueba de Antígenos o PCR previo al examen médico ocupacional al personal nuevo. Y cuando se den casos positivos el subcontratista deberá realizar pruebas a los contactos directos de acuerdo a lo estipulado en el anexo 13 "Plan para la vigilancia, prevención y control de Covid 19 en el trabajo" y lo que estipule la normativa legal.</t>
  </si>
  <si>
    <t>Se valorizara todo lo sustentado tal como se indica, En el apartado 5.1. del TdR, " Para efectos de valorización se realizará de acuerdo a la estructura del costo directo y gastos generales, los mismos que se presentarán debidamente sustentadas." Las valorizaciones son pagos a cuenta hasta realizar el cierre al termino de ejecución.</t>
  </si>
  <si>
    <t>En la pág. 22 del TdR, se menciona "El cronograma y fechas mencionadas son referenciales, el subcontratista tiene que presentar su propuesta para que sea aprobado por OHLA, buscando la mejor alternativa optimizada, a fecha de inicio de actividades está sujeta a modificación, a solicitud de OHLA, no siendo esto motivo
de reclamos por parte del postor, priorizando la fecha de cierre de ejecución del proyecto." Siendo la fecha tentativa de inicio al termino del presente proceso con la recepción de la carta para adjudicación del postor ganador.</t>
  </si>
  <si>
    <t>Cada subcontratista deberá presentar su plan de emergencia del cual no forma parte contemplar una ambulancia; la misma que sera responsabilidad del contratista</t>
  </si>
  <si>
    <t>En el apartado 5.2. del TdR obligaciones y responsabilidades del Subcontratista se incluye "Carguío y transporte de material granular, propio y roca con excavadoras." Adicionalmente en el apartado 6.5.3. se indica que el carguío de la roca selecciona esta dentro del alcance del subcontratista. El metódo de medición es por volumen colocado en el dique de acuerdo a las secciones definidas.</t>
  </si>
  <si>
    <t>A y B.- No se reconocerá sobre anchos en la ejecución de los diques, tan solo se reconocerá metrados de acuerdo a la sección de diseño, se contempla una partida de perfilado de talud 4.1.12
C.- El subcontratista deberá evaluar cumplir con las EE.TT. se envía el expediente de diseño para procura.
La línea de pago es la que se encuentra definida en las secciones del expediente de diseño para procura.</t>
  </si>
  <si>
    <t>Cada Subcontratista deberá contemplar dentro de su oferta los recursos necesarios para la ejecución del proyecto en cuestión,  garantizando el cumplimiento del plazo. Además de formar parte de los criterios de evaluación, en el cual se detalla los requerimientos mínimos.</t>
  </si>
  <si>
    <t>En el apartado 13.2.5 B5 Relación de equipos a utilizar en obra del TdR, se indica los puntos de evaluación, donde se detalla antigüedad de equipos y maquinaria. Además de formar parte de los criterios de evaluación, en el cual se detalla los requerimientos mínimos.</t>
  </si>
  <si>
    <t>En el apartado 5.2. del TdR obligaciones y responsabilidades del Subcontratista se incluye "Carguío y transporte de material granular, propio y roca con excavadoras." Adicionalmente en el apartado 6.5.3. se indica que el carguío de la roca seleccionada esta dentro del alcance del subcontratista.</t>
  </si>
  <si>
    <t>En el apartado 3.1 componente estructural del TdR se especifica. recordar que el contrato es a P.U. y se valorizara de acuerdo a volumenes. Se adjunta el expediente inicial de procura donde se encuentra la información requerida.</t>
  </si>
  <si>
    <t>En el apartado 3.1 componente estructural del TdR se especifica. Se adjunta el expediente inicial de procura donde se encuentra la información requerida.</t>
  </si>
  <si>
    <t>El alcance de la partida esta correctamente definido en el apartado 6.3.4. del TdR, entendieso por estos a todos los accesos a sus frentes de trabajo, la vía de comunicación existe, las canteras, DME/DMO y fuentes de agua.</t>
  </si>
  <si>
    <t>Los metrados estan definidos en el punto 6 para la uniformización de los presupuestos considerando que el contrato es a precios unitarios.</t>
  </si>
  <si>
    <t>Se adjunta el expediente inicial de procura donde se encuentra la información requerida.</t>
  </si>
  <si>
    <t>Se adjunta la planilla de metrados actualizada donde se incluye dicha partida. En el punto 7.7 detallan los requisitos de medio ambiente los cuales se resumen en "Plan de Gestión Ambiental, Plan de control de polvo y Plan de gestión de residuos", etc y lo establecido en el anexo 7 "Informe de Gestión Ambiental"</t>
  </si>
  <si>
    <t>ARCC, en calidad de cliente, es el máximo responsable del proyecto, interviniendo en la aceptación de los procesos y la aceptación de las recomendaciones por parte de OHLA posterior a los análisis técnico-económicos, llevando los procesos de forma transparente e igualitaria.</t>
  </si>
  <si>
    <t>El TdR considera el trasladado en las partidas 4.1.5 y 4.1.6 valorizandose el metrado ejecutado canteras o material propio y la descripción de la partida en el punto 6.4.4 y 6.4.5.</t>
  </si>
  <si>
    <t>En el punto 5 se estable un cronograma referencia el cual la mayor parte de los trabajos se realizan en temporada seca y es parte de la calificación que el postor pueda optimizar los tiempos. Esta contemplado realizar trabajos durante la temporada de lluvia para lo cual se ha considerado la partida 3.1.6 de "Desvío y manejo de aguas superficiales".</t>
  </si>
  <si>
    <t>Dentro de las actividades contempladas del TdR en el capitulo 6.6 "Refuerzo de diques Existentes", se encuentra la relación de partidas para el tratamiento de los diques ya existentes. Se envia planilla de metrados actualizado para consideración y envio de propuesta, esto de acuerdo a diseño disponible, se envía expediente de diseño para procura.</t>
  </si>
  <si>
    <t>El subcontratista es responsable de salvaguardar y reubicar de acuerdo a lo establecido en la partida 8.4</t>
  </si>
  <si>
    <t>El ancho de la vía no se modificará, salvo sea necesidad y coordinado con el contratista. teniendo en cuenta lo mencionado en el punto 6.3.4</t>
  </si>
  <si>
    <t>En dicho caso se tendra que considerar el mejoramiento del acceso dentro de los limites que nos permita el entorno, según lo mencionado en el punto 6.3.4 del TdR El subcontratista es responsable de mantener y mejorar de ser necesario los pases sobre canales y cruces de agua.</t>
  </si>
  <si>
    <t>Se contempla el uso de material propio producto de excavaciones; siempre y cuando cumpla las EE.TT. Incluidad en el expediente de diseño para procura, el cual se enviará.</t>
  </si>
  <si>
    <t>Se confirma, no obstante el subcontratista puede evaluar áreas auxiliares adicionales a gestionar bajo su responsabilidad y para su uso, siendo previamente coordinadas para la liberación por parte del contratista no siendo motivo para reclamo o impacto.</t>
  </si>
  <si>
    <t>Los plazos parciales no son de cumplimiento obligatorio de acuerdo a lo que se menciona en la página 22  "El cronograma y fechas mencionadas son referenciales", lo que si es de cumplimiento obligatorio es el plazo global indicado en el TdR.</t>
  </si>
  <si>
    <t>El subcontratista deberá presentar un plan de trabajo, donde detalla el proceso constructivo propio de la actividad, considera la frecuencia y un cronograma de las actividades referencial. Con respecto a la partida 3.1.5 la descripción de la actividad esta estipulado en el punto 6.3.5.</t>
  </si>
  <si>
    <t>El subcontratista debe contemplar las incidencias de esta consulta en el Cronograma de Trabajos y lo estipulado en el TdR donde indica que la planificación de los trabajos sera parte de la propuesta para la aceptación por el Contratista, cumpliendo con los plazos establecidos y considerando la partida 3.1.6 Desvío y Manejo de Aguas Superficiales</t>
  </si>
  <si>
    <t>En el apartado 3.1.5. MANTENIMIENTO DE TRÁNSITO Y SEGURIDAD VIAL EN ACCESOS A LA OBRA Y ÁREAS AUXILIARES (Canteras, DME/DMO, Fuentes de agua) del TdR, se detalla que es responsabilidad del subcontratista el mantenimiento.Los accesos fueron evaluados por los postores durante la visita técnica, de igual forma se enviará el expediente de diseño para procura.</t>
  </si>
  <si>
    <t>Los items 5, 6 y 7 corresponden a los puntos del TdR: Alcance de Trabajo, descripción detallada del alcance y responsabilidad del subcontratista.</t>
  </si>
  <si>
    <t>En la pág. 27 del TdR, se hace mención al proceder para garantizar el suministro de roca. El subcontratista a cargo de la construcción de las Defensas Ribereñas deberá presentar de manera obligatoria un cronograma de solicitud de roca con una anticipación de 20 días y una ventana de tiempo mensual (comunicado vía correo electrónico) y colaborará de manera efectiva con OHLA en hacer seguimiento y alertar con anticipación del agotamiento del suministro de roca. Dicha medida eliminará el riesgo para desabastecimiento de roca</t>
  </si>
  <si>
    <t>Cada subcontratista deberá presentar su plan de emergencia el cual no contempla una ambulancia siendo de responsabilidad del contratista.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</si>
</sst>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9"/>
      <color theme="1"/>
      <name val="MS Reference Sans Serif"/>
      <family val="2"/>
    </font>
    <font>
      <sz val="11"/>
      <color theme="1"/>
      <name val="Calibri"/>
      <family val="2"/>
      <scheme val="minor"/>
    </font>
    <font>
      <sz val="10"/>
      <color rgb="FF000000"/>
      <name val="Times New Roman"/>
      <family val="1"/>
    </font>
    <font>
      <b/>
      <sz val="10"/>
      <name val="Arial"/>
      <family val="2"/>
    </font>
    <font>
      <b/>
      <sz val="8"/>
      <name val="Arial"/>
      <family val="2"/>
    </font>
    <font>
      <sz val="9"/>
      <color rgb="FF000000"/>
      <name val="Arial"/>
      <family val="2"/>
    </font>
    <font>
      <sz val="9"/>
      <name val="Arial"/>
      <family val="2"/>
    </font>
    <font>
      <b/>
      <sz val="9"/>
      <name val="Arial"/>
      <family val="2"/>
    </font>
    <font>
      <b/>
      <sz val="11"/>
      <color theme="1"/>
      <name val="Calibri"/>
      <family val="2"/>
      <scheme val="minor"/>
    </font>
    <font>
      <sz val="11"/>
      <color rgb="FFFF0000"/>
      <name val="Calibri"/>
      <family val="2"/>
      <scheme val="minor"/>
    </font>
    <font>
      <sz val="10"/>
      <color theme="1"/>
      <name val="Arial"/>
      <family val="2"/>
    </font>
    <font>
      <b/>
      <sz val="11"/>
      <color theme="1"/>
      <name val="Arial"/>
      <family val="2"/>
    </font>
    <font>
      <sz val="9"/>
      <color theme="1"/>
      <name val="Arial"/>
      <family val="2"/>
    </font>
    <font>
      <b/>
      <sz val="7"/>
      <color theme="1"/>
      <name val="Arial"/>
      <family val="2"/>
    </font>
    <font>
      <sz val="9"/>
      <name val="Open Sans"/>
      <family val="2"/>
    </font>
    <font>
      <sz val="12"/>
      <color theme="1"/>
      <name val="Arial"/>
      <family val="2"/>
    </font>
    <font>
      <b/>
      <sz val="12"/>
      <color theme="1"/>
      <name val="Arial"/>
      <family val="2"/>
    </font>
    <font>
      <b/>
      <sz val="12"/>
      <name val="Arial"/>
      <family val="2"/>
    </font>
    <font>
      <sz val="12"/>
      <color rgb="FF000000"/>
      <name val="Times New Roman"/>
      <family val="1"/>
    </font>
    <font>
      <sz val="12"/>
      <name val="Arial"/>
      <family val="2"/>
    </font>
    <font>
      <strike/>
      <sz val="9"/>
      <name val="Arial"/>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0" fontId="1" fillId="0" borderId="0"/>
  </cellStyleXfs>
  <cellXfs count="70">
    <xf numFmtId="0" fontId="0" fillId="0" borderId="0" xfId="0"/>
    <xf numFmtId="0" fontId="0" fillId="2" borderId="0" xfId="0" applyFill="1"/>
    <xf numFmtId="1" fontId="5" fillId="2" borderId="1" xfId="1" applyNumberFormat="1" applyFont="1" applyFill="1" applyBorder="1" applyAlignment="1">
      <alignment horizontal="center" vertical="center" wrapText="1"/>
    </xf>
    <xf numFmtId="0" fontId="6" fillId="2" borderId="1" xfId="1" applyFont="1" applyFill="1" applyBorder="1" applyAlignment="1">
      <alignment horizontal="center" vertical="center" wrapText="1"/>
    </xf>
    <xf numFmtId="164" fontId="5" fillId="2" borderId="1" xfId="1" quotePrefix="1" applyNumberFormat="1" applyFont="1" applyFill="1" applyBorder="1" applyAlignment="1">
      <alignment horizontal="center" vertical="top" wrapText="1"/>
    </xf>
    <xf numFmtId="1" fontId="5" fillId="2" borderId="1" xfId="1" applyNumberFormat="1" applyFont="1" applyFill="1" applyBorder="1" applyAlignment="1">
      <alignment horizontal="center" vertical="top" wrapText="1"/>
    </xf>
    <xf numFmtId="0" fontId="6" fillId="2" borderId="1" xfId="1" applyFont="1" applyFill="1" applyBorder="1" applyAlignment="1">
      <alignment horizontal="justify" vertical="top" wrapText="1"/>
    </xf>
    <xf numFmtId="164" fontId="5" fillId="2" borderId="1" xfId="1" applyNumberFormat="1" applyFont="1" applyFill="1" applyBorder="1" applyAlignment="1">
      <alignment horizontal="center" vertical="top" wrapText="1"/>
    </xf>
    <xf numFmtId="0" fontId="0" fillId="2" borderId="0" xfId="0" applyFill="1" applyAlignment="1">
      <alignment horizontal="center" vertical="center"/>
    </xf>
    <xf numFmtId="0" fontId="10" fillId="0" borderId="0" xfId="2" applyFont="1" applyAlignment="1">
      <alignment vertical="center"/>
    </xf>
    <xf numFmtId="0" fontId="11" fillId="0" borderId="0" xfId="2" applyFont="1" applyBorder="1" applyAlignment="1">
      <alignment horizontal="center" vertical="center"/>
    </xf>
    <xf numFmtId="0" fontId="4" fillId="4" borderId="1" xfId="1" applyFont="1" applyFill="1" applyBorder="1" applyAlignment="1">
      <alignment horizontal="center" vertical="center" wrapText="1"/>
    </xf>
    <xf numFmtId="0" fontId="2" fillId="0" borderId="0" xfId="1" applyFill="1" applyBorder="1" applyAlignment="1">
      <alignment horizontal="left" vertical="top"/>
    </xf>
    <xf numFmtId="0" fontId="6" fillId="0" borderId="1" xfId="1" applyFont="1" applyFill="1" applyBorder="1" applyAlignment="1">
      <alignment horizontal="center" vertical="center" wrapText="1"/>
    </xf>
    <xf numFmtId="0" fontId="13" fillId="3" borderId="1" xfId="2" applyFont="1" applyFill="1" applyBorder="1" applyAlignment="1">
      <alignment horizontal="center" vertical="center"/>
    </xf>
    <xf numFmtId="0" fontId="13" fillId="3" borderId="1" xfId="2" applyFont="1" applyFill="1" applyBorder="1" applyAlignment="1">
      <alignment horizontal="center" vertical="center" wrapText="1"/>
    </xf>
    <xf numFmtId="0" fontId="12" fillId="0" borderId="1" xfId="2" applyFont="1" applyFill="1" applyBorder="1" applyAlignment="1">
      <alignment horizontal="center" vertical="top" wrapText="1"/>
    </xf>
    <xf numFmtId="0" fontId="12" fillId="0" borderId="1" xfId="2" applyFont="1" applyFill="1" applyBorder="1" applyAlignment="1">
      <alignment horizontal="center" vertical="center" wrapText="1"/>
    </xf>
    <xf numFmtId="0" fontId="12" fillId="0" borderId="1" xfId="2" applyFont="1" applyBorder="1" applyAlignment="1">
      <alignment vertical="top" wrapText="1"/>
    </xf>
    <xf numFmtId="0" fontId="12" fillId="0" borderId="1" xfId="2" applyFont="1" applyBorder="1" applyAlignment="1">
      <alignment horizontal="center" vertical="top" wrapText="1"/>
    </xf>
    <xf numFmtId="0" fontId="14" fillId="2" borderId="3" xfId="2" applyFont="1" applyFill="1" applyBorder="1" applyAlignment="1">
      <alignment horizontal="left" vertical="center" wrapText="1" indent="1"/>
    </xf>
    <xf numFmtId="164" fontId="5" fillId="0" borderId="1" xfId="1" applyNumberFormat="1" applyFont="1" applyFill="1" applyBorder="1" applyAlignment="1">
      <alignment horizontal="center" vertical="top" wrapText="1"/>
    </xf>
    <xf numFmtId="1" fontId="5" fillId="0" borderId="1" xfId="1" applyNumberFormat="1" applyFont="1" applyFill="1" applyBorder="1" applyAlignment="1">
      <alignment horizontal="center" vertical="top" wrapText="1"/>
    </xf>
    <xf numFmtId="0" fontId="6" fillId="0" borderId="1" xfId="1" applyFont="1" applyFill="1" applyBorder="1" applyAlignment="1">
      <alignment horizontal="right" vertical="top" wrapText="1" indent="6"/>
    </xf>
    <xf numFmtId="0" fontId="10" fillId="0" borderId="1" xfId="2" applyFont="1" applyFill="1" applyBorder="1" applyAlignment="1">
      <alignment vertical="center" wrapText="1"/>
    </xf>
    <xf numFmtId="0" fontId="10" fillId="0" borderId="0" xfId="2" applyFont="1" applyFill="1" applyAlignment="1">
      <alignment vertical="center"/>
    </xf>
    <xf numFmtId="0" fontId="6" fillId="0" borderId="1" xfId="1" applyFont="1" applyFill="1" applyBorder="1" applyAlignment="1">
      <alignment horizontal="right" vertical="center" wrapText="1" indent="6"/>
    </xf>
    <xf numFmtId="0" fontId="14" fillId="2" borderId="1" xfId="2" applyFont="1" applyFill="1" applyBorder="1" applyAlignment="1">
      <alignment horizontal="left" vertical="center" wrapText="1"/>
    </xf>
    <xf numFmtId="164" fontId="5" fillId="0" borderId="1" xfId="1" applyNumberFormat="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12" fillId="0" borderId="1" xfId="2" applyFont="1" applyBorder="1" applyAlignment="1">
      <alignment horizontal="center" vertical="center"/>
    </xf>
    <xf numFmtId="0" fontId="15" fillId="0" borderId="0" xfId="2" applyFont="1" applyAlignment="1">
      <alignment vertical="center"/>
    </xf>
    <xf numFmtId="0" fontId="16" fillId="0" borderId="0" xfId="2" applyFont="1" applyBorder="1" applyAlignment="1">
      <alignment horizontal="center" vertical="center"/>
    </xf>
    <xf numFmtId="0" fontId="17" fillId="4" borderId="1"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5" fillId="0" borderId="1" xfId="2" applyFont="1" applyFill="1" applyBorder="1" applyAlignment="1">
      <alignment horizontal="center" vertical="center" wrapText="1"/>
    </xf>
    <xf numFmtId="0" fontId="16" fillId="3" borderId="1" xfId="2" applyFont="1" applyFill="1" applyBorder="1" applyAlignment="1">
      <alignment horizontal="center" vertical="center"/>
    </xf>
    <xf numFmtId="0" fontId="16" fillId="3" borderId="1" xfId="2" applyFont="1" applyFill="1" applyBorder="1" applyAlignment="1">
      <alignment horizontal="center" vertical="center" wrapText="1"/>
    </xf>
    <xf numFmtId="0" fontId="15" fillId="0" borderId="1" xfId="2" applyFont="1" applyBorder="1" applyAlignment="1">
      <alignment vertical="center" wrapText="1"/>
    </xf>
    <xf numFmtId="0" fontId="15" fillId="0" borderId="1" xfId="2" applyFont="1" applyBorder="1" applyAlignment="1">
      <alignment horizontal="center" vertical="center" wrapText="1"/>
    </xf>
    <xf numFmtId="0" fontId="15" fillId="0" borderId="1" xfId="2" applyFont="1" applyFill="1" applyBorder="1" applyAlignment="1">
      <alignment vertical="center" wrapText="1"/>
    </xf>
    <xf numFmtId="17" fontId="15" fillId="0" borderId="1" xfId="2" applyNumberFormat="1" applyFont="1" applyBorder="1" applyAlignment="1">
      <alignment horizontal="center" vertical="center" wrapText="1"/>
    </xf>
    <xf numFmtId="0" fontId="15" fillId="0" borderId="0" xfId="2" applyFont="1" applyAlignment="1">
      <alignment horizontal="center" vertical="center"/>
    </xf>
    <xf numFmtId="0" fontId="15" fillId="0" borderId="0" xfId="2" applyFont="1" applyFill="1" applyAlignment="1">
      <alignment vertical="center"/>
    </xf>
    <xf numFmtId="0" fontId="18" fillId="0" borderId="0" xfId="1" applyFont="1" applyFill="1" applyBorder="1" applyAlignment="1">
      <alignment horizontal="left" vertical="center"/>
    </xf>
    <xf numFmtId="0" fontId="1" fillId="0" borderId="0" xfId="2"/>
    <xf numFmtId="1" fontId="6" fillId="0" borderId="1" xfId="1" applyNumberFormat="1" applyFont="1" applyFill="1" applyBorder="1" applyAlignment="1">
      <alignment horizontal="center" vertical="center" wrapText="1"/>
    </xf>
    <xf numFmtId="164" fontId="6" fillId="0" borderId="1" xfId="1" applyNumberFormat="1" applyFont="1" applyFill="1" applyBorder="1" applyAlignment="1">
      <alignment horizontal="center" vertical="top" wrapText="1"/>
    </xf>
    <xf numFmtId="1" fontId="6" fillId="0" borderId="1" xfId="1" applyNumberFormat="1" applyFont="1" applyFill="1" applyBorder="1" applyAlignment="1">
      <alignment horizontal="center" vertical="top" wrapText="1"/>
    </xf>
    <xf numFmtId="0" fontId="6" fillId="0" borderId="1" xfId="1" applyFont="1" applyFill="1" applyBorder="1" applyAlignment="1">
      <alignment horizontal="justify" vertical="top" wrapText="1"/>
    </xf>
    <xf numFmtId="0" fontId="9" fillId="0" borderId="0" xfId="2" applyFont="1" applyFill="1"/>
    <xf numFmtId="0" fontId="4" fillId="3" borderId="1" xfId="1" applyFont="1" applyFill="1" applyBorder="1" applyAlignment="1">
      <alignment horizontal="center" vertical="center" wrapText="1"/>
    </xf>
    <xf numFmtId="0" fontId="12" fillId="0" borderId="1" xfId="2" applyFont="1" applyFill="1" applyBorder="1" applyAlignment="1">
      <alignment vertical="top" wrapText="1"/>
    </xf>
    <xf numFmtId="0" fontId="12" fillId="0" borderId="1" xfId="2" applyFont="1" applyBorder="1" applyAlignment="1">
      <alignment horizontal="center"/>
    </xf>
    <xf numFmtId="0" fontId="3" fillId="3" borderId="4" xfId="1" applyFont="1" applyFill="1" applyBorder="1" applyAlignment="1">
      <alignment horizontal="center" vertical="center" wrapText="1"/>
    </xf>
    <xf numFmtId="0" fontId="6" fillId="2" borderId="1" xfId="1" applyFont="1" applyFill="1" applyBorder="1" applyAlignment="1">
      <alignment horizontal="justify" vertical="top"/>
    </xf>
    <xf numFmtId="0" fontId="6" fillId="2" borderId="1" xfId="1" applyFont="1" applyFill="1" applyBorder="1" applyAlignment="1">
      <alignment horizontal="justify" vertical="center" wrapText="1"/>
    </xf>
    <xf numFmtId="0" fontId="6" fillId="2" borderId="1" xfId="1" applyFont="1" applyFill="1" applyBorder="1" applyAlignment="1">
      <alignment horizontal="left" vertical="center" wrapText="1"/>
    </xf>
    <xf numFmtId="0" fontId="19" fillId="2" borderId="1" xfId="1" applyFont="1" applyFill="1" applyBorder="1" applyAlignment="1">
      <alignment horizontal="left" vertical="center" wrapText="1"/>
    </xf>
    <xf numFmtId="0" fontId="19" fillId="2" borderId="1" xfId="1"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1" quotePrefix="1" applyFont="1" applyFill="1" applyBorder="1" applyAlignment="1">
      <alignment horizontal="left" vertical="center" wrapText="1"/>
    </xf>
    <xf numFmtId="0" fontId="11" fillId="0" borderId="5" xfId="2" applyFont="1" applyBorder="1" applyAlignment="1">
      <alignment horizontal="center" vertical="center"/>
    </xf>
    <xf numFmtId="0" fontId="3" fillId="3" borderId="1" xfId="2" applyFont="1" applyFill="1" applyBorder="1" applyAlignment="1">
      <alignment horizontal="center" vertical="center" wrapText="1"/>
    </xf>
    <xf numFmtId="0" fontId="3" fillId="4" borderId="1" xfId="1" applyFont="1" applyFill="1" applyBorder="1" applyAlignment="1">
      <alignment horizontal="center" vertical="center" wrapText="1"/>
    </xf>
    <xf numFmtId="0" fontId="16" fillId="0" borderId="5" xfId="2" applyFont="1" applyBorder="1" applyAlignment="1">
      <alignment horizontal="center" vertical="center"/>
    </xf>
    <xf numFmtId="0" fontId="17" fillId="3" borderId="1" xfId="2"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xfId="1" xr:uid="{C025FF17-AEE3-4CB4-A5F5-34BA1AA4C710}"/>
    <cellStyle name="Normal 3" xfId="2" xr:uid="{8D80FC51-BF80-4DDD-97F5-9C2624F13E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332EC-4368-40EF-84EC-92FBDB87A270}">
  <dimension ref="A1:G88"/>
  <sheetViews>
    <sheetView topLeftCell="B1" zoomScale="85" zoomScaleNormal="85" workbookViewId="0">
      <selection activeCell="F8" sqref="F8"/>
    </sheetView>
  </sheetViews>
  <sheetFormatPr baseColWidth="10" defaultColWidth="10.3984375" defaultRowHeight="13.2"/>
  <cols>
    <col min="1" max="1" width="2.296875" style="9" hidden="1" customWidth="1"/>
    <col min="2" max="2" width="8.69921875" style="9" customWidth="1"/>
    <col min="3" max="3" width="17.59765625" style="9" customWidth="1"/>
    <col min="4" max="4" width="13.796875" style="9" customWidth="1"/>
    <col min="5" max="5" width="8.19921875" style="9" customWidth="1"/>
    <col min="6" max="6" width="84.8984375" style="25" customWidth="1"/>
    <col min="7" max="7" width="48.59765625" style="12" customWidth="1"/>
    <col min="8" max="247" width="10.3984375" style="9"/>
    <col min="248" max="248" width="0" style="9" hidden="1" customWidth="1"/>
    <col min="249" max="249" width="6.3984375" style="9" customWidth="1"/>
    <col min="250" max="250" width="14.796875" style="9" customWidth="1"/>
    <col min="251" max="251" width="7.69921875" style="9" customWidth="1"/>
    <col min="252" max="252" width="4.09765625" style="9" bestFit="1" customWidth="1"/>
    <col min="253" max="254" width="4.09765625" style="9" customWidth="1"/>
    <col min="255" max="256" width="6.3984375" style="9" customWidth="1"/>
    <col min="257" max="257" width="5.796875" style="9" customWidth="1"/>
    <col min="258" max="258" width="21.5" style="9" customWidth="1"/>
    <col min="259" max="259" width="23.5" style="9" customWidth="1"/>
    <col min="260" max="260" width="18.8984375" style="9" customWidth="1"/>
    <col min="261" max="261" width="22" style="9" customWidth="1"/>
    <col min="262" max="503" width="10.3984375" style="9"/>
    <col min="504" max="504" width="0" style="9" hidden="1" customWidth="1"/>
    <col min="505" max="505" width="6.3984375" style="9" customWidth="1"/>
    <col min="506" max="506" width="14.796875" style="9" customWidth="1"/>
    <col min="507" max="507" width="7.69921875" style="9" customWidth="1"/>
    <col min="508" max="508" width="4.09765625" style="9" bestFit="1" customWidth="1"/>
    <col min="509" max="510" width="4.09765625" style="9" customWidth="1"/>
    <col min="511" max="512" width="6.3984375" style="9" customWidth="1"/>
    <col min="513" max="513" width="5.796875" style="9" customWidth="1"/>
    <col min="514" max="514" width="21.5" style="9" customWidth="1"/>
    <col min="515" max="515" width="23.5" style="9" customWidth="1"/>
    <col min="516" max="516" width="18.8984375" style="9" customWidth="1"/>
    <col min="517" max="517" width="22" style="9" customWidth="1"/>
    <col min="518" max="759" width="10.3984375" style="9"/>
    <col min="760" max="760" width="0" style="9" hidden="1" customWidth="1"/>
    <col min="761" max="761" width="6.3984375" style="9" customWidth="1"/>
    <col min="762" max="762" width="14.796875" style="9" customWidth="1"/>
    <col min="763" max="763" width="7.69921875" style="9" customWidth="1"/>
    <col min="764" max="764" width="4.09765625" style="9" bestFit="1" customWidth="1"/>
    <col min="765" max="766" width="4.09765625" style="9" customWidth="1"/>
    <col min="767" max="768" width="6.3984375" style="9" customWidth="1"/>
    <col min="769" max="769" width="5.796875" style="9" customWidth="1"/>
    <col min="770" max="770" width="21.5" style="9" customWidth="1"/>
    <col min="771" max="771" width="23.5" style="9" customWidth="1"/>
    <col min="772" max="772" width="18.8984375" style="9" customWidth="1"/>
    <col min="773" max="773" width="22" style="9" customWidth="1"/>
    <col min="774" max="1015" width="10.3984375" style="9"/>
    <col min="1016" max="1016" width="0" style="9" hidden="1" customWidth="1"/>
    <col min="1017" max="1017" width="6.3984375" style="9" customWidth="1"/>
    <col min="1018" max="1018" width="14.796875" style="9" customWidth="1"/>
    <col min="1019" max="1019" width="7.69921875" style="9" customWidth="1"/>
    <col min="1020" max="1020" width="4.09765625" style="9" bestFit="1" customWidth="1"/>
    <col min="1021" max="1022" width="4.09765625" style="9" customWidth="1"/>
    <col min="1023" max="1024" width="6.3984375" style="9" customWidth="1"/>
    <col min="1025" max="1025" width="5.796875" style="9" customWidth="1"/>
    <col min="1026" max="1026" width="21.5" style="9" customWidth="1"/>
    <col min="1027" max="1027" width="23.5" style="9" customWidth="1"/>
    <col min="1028" max="1028" width="18.8984375" style="9" customWidth="1"/>
    <col min="1029" max="1029" width="22" style="9" customWidth="1"/>
    <col min="1030" max="1271" width="10.3984375" style="9"/>
    <col min="1272" max="1272" width="0" style="9" hidden="1" customWidth="1"/>
    <col min="1273" max="1273" width="6.3984375" style="9" customWidth="1"/>
    <col min="1274" max="1274" width="14.796875" style="9" customWidth="1"/>
    <col min="1275" max="1275" width="7.69921875" style="9" customWidth="1"/>
    <col min="1276" max="1276" width="4.09765625" style="9" bestFit="1" customWidth="1"/>
    <col min="1277" max="1278" width="4.09765625" style="9" customWidth="1"/>
    <col min="1279" max="1280" width="6.3984375" style="9" customWidth="1"/>
    <col min="1281" max="1281" width="5.796875" style="9" customWidth="1"/>
    <col min="1282" max="1282" width="21.5" style="9" customWidth="1"/>
    <col min="1283" max="1283" width="23.5" style="9" customWidth="1"/>
    <col min="1284" max="1284" width="18.8984375" style="9" customWidth="1"/>
    <col min="1285" max="1285" width="22" style="9" customWidth="1"/>
    <col min="1286" max="1527" width="10.3984375" style="9"/>
    <col min="1528" max="1528" width="0" style="9" hidden="1" customWidth="1"/>
    <col min="1529" max="1529" width="6.3984375" style="9" customWidth="1"/>
    <col min="1530" max="1530" width="14.796875" style="9" customWidth="1"/>
    <col min="1531" max="1531" width="7.69921875" style="9" customWidth="1"/>
    <col min="1532" max="1532" width="4.09765625" style="9" bestFit="1" customWidth="1"/>
    <col min="1533" max="1534" width="4.09765625" style="9" customWidth="1"/>
    <col min="1535" max="1536" width="6.3984375" style="9" customWidth="1"/>
    <col min="1537" max="1537" width="5.796875" style="9" customWidth="1"/>
    <col min="1538" max="1538" width="21.5" style="9" customWidth="1"/>
    <col min="1539" max="1539" width="23.5" style="9" customWidth="1"/>
    <col min="1540" max="1540" width="18.8984375" style="9" customWidth="1"/>
    <col min="1541" max="1541" width="22" style="9" customWidth="1"/>
    <col min="1542" max="1783" width="10.3984375" style="9"/>
    <col min="1784" max="1784" width="0" style="9" hidden="1" customWidth="1"/>
    <col min="1785" max="1785" width="6.3984375" style="9" customWidth="1"/>
    <col min="1786" max="1786" width="14.796875" style="9" customWidth="1"/>
    <col min="1787" max="1787" width="7.69921875" style="9" customWidth="1"/>
    <col min="1788" max="1788" width="4.09765625" style="9" bestFit="1" customWidth="1"/>
    <col min="1789" max="1790" width="4.09765625" style="9" customWidth="1"/>
    <col min="1791" max="1792" width="6.3984375" style="9" customWidth="1"/>
    <col min="1793" max="1793" width="5.796875" style="9" customWidth="1"/>
    <col min="1794" max="1794" width="21.5" style="9" customWidth="1"/>
    <col min="1795" max="1795" width="23.5" style="9" customWidth="1"/>
    <col min="1796" max="1796" width="18.8984375" style="9" customWidth="1"/>
    <col min="1797" max="1797" width="22" style="9" customWidth="1"/>
    <col min="1798" max="2039" width="10.3984375" style="9"/>
    <col min="2040" max="2040" width="0" style="9" hidden="1" customWidth="1"/>
    <col min="2041" max="2041" width="6.3984375" style="9" customWidth="1"/>
    <col min="2042" max="2042" width="14.796875" style="9" customWidth="1"/>
    <col min="2043" max="2043" width="7.69921875" style="9" customWidth="1"/>
    <col min="2044" max="2044" width="4.09765625" style="9" bestFit="1" customWidth="1"/>
    <col min="2045" max="2046" width="4.09765625" style="9" customWidth="1"/>
    <col min="2047" max="2048" width="6.3984375" style="9" customWidth="1"/>
    <col min="2049" max="2049" width="5.796875" style="9" customWidth="1"/>
    <col min="2050" max="2050" width="21.5" style="9" customWidth="1"/>
    <col min="2051" max="2051" width="23.5" style="9" customWidth="1"/>
    <col min="2052" max="2052" width="18.8984375" style="9" customWidth="1"/>
    <col min="2053" max="2053" width="22" style="9" customWidth="1"/>
    <col min="2054" max="2295" width="10.3984375" style="9"/>
    <col min="2296" max="2296" width="0" style="9" hidden="1" customWidth="1"/>
    <col min="2297" max="2297" width="6.3984375" style="9" customWidth="1"/>
    <col min="2298" max="2298" width="14.796875" style="9" customWidth="1"/>
    <col min="2299" max="2299" width="7.69921875" style="9" customWidth="1"/>
    <col min="2300" max="2300" width="4.09765625" style="9" bestFit="1" customWidth="1"/>
    <col min="2301" max="2302" width="4.09765625" style="9" customWidth="1"/>
    <col min="2303" max="2304" width="6.3984375" style="9" customWidth="1"/>
    <col min="2305" max="2305" width="5.796875" style="9" customWidth="1"/>
    <col min="2306" max="2306" width="21.5" style="9" customWidth="1"/>
    <col min="2307" max="2307" width="23.5" style="9" customWidth="1"/>
    <col min="2308" max="2308" width="18.8984375" style="9" customWidth="1"/>
    <col min="2309" max="2309" width="22" style="9" customWidth="1"/>
    <col min="2310" max="2551" width="10.3984375" style="9"/>
    <col min="2552" max="2552" width="0" style="9" hidden="1" customWidth="1"/>
    <col min="2553" max="2553" width="6.3984375" style="9" customWidth="1"/>
    <col min="2554" max="2554" width="14.796875" style="9" customWidth="1"/>
    <col min="2555" max="2555" width="7.69921875" style="9" customWidth="1"/>
    <col min="2556" max="2556" width="4.09765625" style="9" bestFit="1" customWidth="1"/>
    <col min="2557" max="2558" width="4.09765625" style="9" customWidth="1"/>
    <col min="2559" max="2560" width="6.3984375" style="9" customWidth="1"/>
    <col min="2561" max="2561" width="5.796875" style="9" customWidth="1"/>
    <col min="2562" max="2562" width="21.5" style="9" customWidth="1"/>
    <col min="2563" max="2563" width="23.5" style="9" customWidth="1"/>
    <col min="2564" max="2564" width="18.8984375" style="9" customWidth="1"/>
    <col min="2565" max="2565" width="22" style="9" customWidth="1"/>
    <col min="2566" max="2807" width="10.3984375" style="9"/>
    <col min="2808" max="2808" width="0" style="9" hidden="1" customWidth="1"/>
    <col min="2809" max="2809" width="6.3984375" style="9" customWidth="1"/>
    <col min="2810" max="2810" width="14.796875" style="9" customWidth="1"/>
    <col min="2811" max="2811" width="7.69921875" style="9" customWidth="1"/>
    <col min="2812" max="2812" width="4.09765625" style="9" bestFit="1" customWidth="1"/>
    <col min="2813" max="2814" width="4.09765625" style="9" customWidth="1"/>
    <col min="2815" max="2816" width="6.3984375" style="9" customWidth="1"/>
    <col min="2817" max="2817" width="5.796875" style="9" customWidth="1"/>
    <col min="2818" max="2818" width="21.5" style="9" customWidth="1"/>
    <col min="2819" max="2819" width="23.5" style="9" customWidth="1"/>
    <col min="2820" max="2820" width="18.8984375" style="9" customWidth="1"/>
    <col min="2821" max="2821" width="22" style="9" customWidth="1"/>
    <col min="2822" max="3063" width="10.3984375" style="9"/>
    <col min="3064" max="3064" width="0" style="9" hidden="1" customWidth="1"/>
    <col min="3065" max="3065" width="6.3984375" style="9" customWidth="1"/>
    <col min="3066" max="3066" width="14.796875" style="9" customWidth="1"/>
    <col min="3067" max="3067" width="7.69921875" style="9" customWidth="1"/>
    <col min="3068" max="3068" width="4.09765625" style="9" bestFit="1" customWidth="1"/>
    <col min="3069" max="3070" width="4.09765625" style="9" customWidth="1"/>
    <col min="3071" max="3072" width="6.3984375" style="9" customWidth="1"/>
    <col min="3073" max="3073" width="5.796875" style="9" customWidth="1"/>
    <col min="3074" max="3074" width="21.5" style="9" customWidth="1"/>
    <col min="3075" max="3075" width="23.5" style="9" customWidth="1"/>
    <col min="3076" max="3076" width="18.8984375" style="9" customWidth="1"/>
    <col min="3077" max="3077" width="22" style="9" customWidth="1"/>
    <col min="3078" max="3319" width="10.3984375" style="9"/>
    <col min="3320" max="3320" width="0" style="9" hidden="1" customWidth="1"/>
    <col min="3321" max="3321" width="6.3984375" style="9" customWidth="1"/>
    <col min="3322" max="3322" width="14.796875" style="9" customWidth="1"/>
    <col min="3323" max="3323" width="7.69921875" style="9" customWidth="1"/>
    <col min="3324" max="3324" width="4.09765625" style="9" bestFit="1" customWidth="1"/>
    <col min="3325" max="3326" width="4.09765625" style="9" customWidth="1"/>
    <col min="3327" max="3328" width="6.3984375" style="9" customWidth="1"/>
    <col min="3329" max="3329" width="5.796875" style="9" customWidth="1"/>
    <col min="3330" max="3330" width="21.5" style="9" customWidth="1"/>
    <col min="3331" max="3331" width="23.5" style="9" customWidth="1"/>
    <col min="3332" max="3332" width="18.8984375" style="9" customWidth="1"/>
    <col min="3333" max="3333" width="22" style="9" customWidth="1"/>
    <col min="3334" max="3575" width="10.3984375" style="9"/>
    <col min="3576" max="3576" width="0" style="9" hidden="1" customWidth="1"/>
    <col min="3577" max="3577" width="6.3984375" style="9" customWidth="1"/>
    <col min="3578" max="3578" width="14.796875" style="9" customWidth="1"/>
    <col min="3579" max="3579" width="7.69921875" style="9" customWidth="1"/>
    <col min="3580" max="3580" width="4.09765625" style="9" bestFit="1" customWidth="1"/>
    <col min="3581" max="3582" width="4.09765625" style="9" customWidth="1"/>
    <col min="3583" max="3584" width="6.3984375" style="9" customWidth="1"/>
    <col min="3585" max="3585" width="5.796875" style="9" customWidth="1"/>
    <col min="3586" max="3586" width="21.5" style="9" customWidth="1"/>
    <col min="3587" max="3587" width="23.5" style="9" customWidth="1"/>
    <col min="3588" max="3588" width="18.8984375" style="9" customWidth="1"/>
    <col min="3589" max="3589" width="22" style="9" customWidth="1"/>
    <col min="3590" max="3831" width="10.3984375" style="9"/>
    <col min="3832" max="3832" width="0" style="9" hidden="1" customWidth="1"/>
    <col min="3833" max="3833" width="6.3984375" style="9" customWidth="1"/>
    <col min="3834" max="3834" width="14.796875" style="9" customWidth="1"/>
    <col min="3835" max="3835" width="7.69921875" style="9" customWidth="1"/>
    <col min="3836" max="3836" width="4.09765625" style="9" bestFit="1" customWidth="1"/>
    <col min="3837" max="3838" width="4.09765625" style="9" customWidth="1"/>
    <col min="3839" max="3840" width="6.3984375" style="9" customWidth="1"/>
    <col min="3841" max="3841" width="5.796875" style="9" customWidth="1"/>
    <col min="3842" max="3842" width="21.5" style="9" customWidth="1"/>
    <col min="3843" max="3843" width="23.5" style="9" customWidth="1"/>
    <col min="3844" max="3844" width="18.8984375" style="9" customWidth="1"/>
    <col min="3845" max="3845" width="22" style="9" customWidth="1"/>
    <col min="3846" max="4087" width="10.3984375" style="9"/>
    <col min="4088" max="4088" width="0" style="9" hidden="1" customWidth="1"/>
    <col min="4089" max="4089" width="6.3984375" style="9" customWidth="1"/>
    <col min="4090" max="4090" width="14.796875" style="9" customWidth="1"/>
    <col min="4091" max="4091" width="7.69921875" style="9" customWidth="1"/>
    <col min="4092" max="4092" width="4.09765625" style="9" bestFit="1" customWidth="1"/>
    <col min="4093" max="4094" width="4.09765625" style="9" customWidth="1"/>
    <col min="4095" max="4096" width="6.3984375" style="9" customWidth="1"/>
    <col min="4097" max="4097" width="5.796875" style="9" customWidth="1"/>
    <col min="4098" max="4098" width="21.5" style="9" customWidth="1"/>
    <col min="4099" max="4099" width="23.5" style="9" customWidth="1"/>
    <col min="4100" max="4100" width="18.8984375" style="9" customWidth="1"/>
    <col min="4101" max="4101" width="22" style="9" customWidth="1"/>
    <col min="4102" max="4343" width="10.3984375" style="9"/>
    <col min="4344" max="4344" width="0" style="9" hidden="1" customWidth="1"/>
    <col min="4345" max="4345" width="6.3984375" style="9" customWidth="1"/>
    <col min="4346" max="4346" width="14.796875" style="9" customWidth="1"/>
    <col min="4347" max="4347" width="7.69921875" style="9" customWidth="1"/>
    <col min="4348" max="4348" width="4.09765625" style="9" bestFit="1" customWidth="1"/>
    <col min="4349" max="4350" width="4.09765625" style="9" customWidth="1"/>
    <col min="4351" max="4352" width="6.3984375" style="9" customWidth="1"/>
    <col min="4353" max="4353" width="5.796875" style="9" customWidth="1"/>
    <col min="4354" max="4354" width="21.5" style="9" customWidth="1"/>
    <col min="4355" max="4355" width="23.5" style="9" customWidth="1"/>
    <col min="4356" max="4356" width="18.8984375" style="9" customWidth="1"/>
    <col min="4357" max="4357" width="22" style="9" customWidth="1"/>
    <col min="4358" max="4599" width="10.3984375" style="9"/>
    <col min="4600" max="4600" width="0" style="9" hidden="1" customWidth="1"/>
    <col min="4601" max="4601" width="6.3984375" style="9" customWidth="1"/>
    <col min="4602" max="4602" width="14.796875" style="9" customWidth="1"/>
    <col min="4603" max="4603" width="7.69921875" style="9" customWidth="1"/>
    <col min="4604" max="4604" width="4.09765625" style="9" bestFit="1" customWidth="1"/>
    <col min="4605" max="4606" width="4.09765625" style="9" customWidth="1"/>
    <col min="4607" max="4608" width="6.3984375" style="9" customWidth="1"/>
    <col min="4609" max="4609" width="5.796875" style="9" customWidth="1"/>
    <col min="4610" max="4610" width="21.5" style="9" customWidth="1"/>
    <col min="4611" max="4611" width="23.5" style="9" customWidth="1"/>
    <col min="4612" max="4612" width="18.8984375" style="9" customWidth="1"/>
    <col min="4613" max="4613" width="22" style="9" customWidth="1"/>
    <col min="4614" max="4855" width="10.3984375" style="9"/>
    <col min="4856" max="4856" width="0" style="9" hidden="1" customWidth="1"/>
    <col min="4857" max="4857" width="6.3984375" style="9" customWidth="1"/>
    <col min="4858" max="4858" width="14.796875" style="9" customWidth="1"/>
    <col min="4859" max="4859" width="7.69921875" style="9" customWidth="1"/>
    <col min="4860" max="4860" width="4.09765625" style="9" bestFit="1" customWidth="1"/>
    <col min="4861" max="4862" width="4.09765625" style="9" customWidth="1"/>
    <col min="4863" max="4864" width="6.3984375" style="9" customWidth="1"/>
    <col min="4865" max="4865" width="5.796875" style="9" customWidth="1"/>
    <col min="4866" max="4866" width="21.5" style="9" customWidth="1"/>
    <col min="4867" max="4867" width="23.5" style="9" customWidth="1"/>
    <col min="4868" max="4868" width="18.8984375" style="9" customWidth="1"/>
    <col min="4869" max="4869" width="22" style="9" customWidth="1"/>
    <col min="4870" max="5111" width="10.3984375" style="9"/>
    <col min="5112" max="5112" width="0" style="9" hidden="1" customWidth="1"/>
    <col min="5113" max="5113" width="6.3984375" style="9" customWidth="1"/>
    <col min="5114" max="5114" width="14.796875" style="9" customWidth="1"/>
    <col min="5115" max="5115" width="7.69921875" style="9" customWidth="1"/>
    <col min="5116" max="5116" width="4.09765625" style="9" bestFit="1" customWidth="1"/>
    <col min="5117" max="5118" width="4.09765625" style="9" customWidth="1"/>
    <col min="5119" max="5120" width="6.3984375" style="9" customWidth="1"/>
    <col min="5121" max="5121" width="5.796875" style="9" customWidth="1"/>
    <col min="5122" max="5122" width="21.5" style="9" customWidth="1"/>
    <col min="5123" max="5123" width="23.5" style="9" customWidth="1"/>
    <col min="5124" max="5124" width="18.8984375" style="9" customWidth="1"/>
    <col min="5125" max="5125" width="22" style="9" customWidth="1"/>
    <col min="5126" max="5367" width="10.3984375" style="9"/>
    <col min="5368" max="5368" width="0" style="9" hidden="1" customWidth="1"/>
    <col min="5369" max="5369" width="6.3984375" style="9" customWidth="1"/>
    <col min="5370" max="5370" width="14.796875" style="9" customWidth="1"/>
    <col min="5371" max="5371" width="7.69921875" style="9" customWidth="1"/>
    <col min="5372" max="5372" width="4.09765625" style="9" bestFit="1" customWidth="1"/>
    <col min="5373" max="5374" width="4.09765625" style="9" customWidth="1"/>
    <col min="5375" max="5376" width="6.3984375" style="9" customWidth="1"/>
    <col min="5377" max="5377" width="5.796875" style="9" customWidth="1"/>
    <col min="5378" max="5378" width="21.5" style="9" customWidth="1"/>
    <col min="5379" max="5379" width="23.5" style="9" customWidth="1"/>
    <col min="5380" max="5380" width="18.8984375" style="9" customWidth="1"/>
    <col min="5381" max="5381" width="22" style="9" customWidth="1"/>
    <col min="5382" max="5623" width="10.3984375" style="9"/>
    <col min="5624" max="5624" width="0" style="9" hidden="1" customWidth="1"/>
    <col min="5625" max="5625" width="6.3984375" style="9" customWidth="1"/>
    <col min="5626" max="5626" width="14.796875" style="9" customWidth="1"/>
    <col min="5627" max="5627" width="7.69921875" style="9" customWidth="1"/>
    <col min="5628" max="5628" width="4.09765625" style="9" bestFit="1" customWidth="1"/>
    <col min="5629" max="5630" width="4.09765625" style="9" customWidth="1"/>
    <col min="5631" max="5632" width="6.3984375" style="9" customWidth="1"/>
    <col min="5633" max="5633" width="5.796875" style="9" customWidth="1"/>
    <col min="5634" max="5634" width="21.5" style="9" customWidth="1"/>
    <col min="5635" max="5635" width="23.5" style="9" customWidth="1"/>
    <col min="5636" max="5636" width="18.8984375" style="9" customWidth="1"/>
    <col min="5637" max="5637" width="22" style="9" customWidth="1"/>
    <col min="5638" max="5879" width="10.3984375" style="9"/>
    <col min="5880" max="5880" width="0" style="9" hidden="1" customWidth="1"/>
    <col min="5881" max="5881" width="6.3984375" style="9" customWidth="1"/>
    <col min="5882" max="5882" width="14.796875" style="9" customWidth="1"/>
    <col min="5883" max="5883" width="7.69921875" style="9" customWidth="1"/>
    <col min="5884" max="5884" width="4.09765625" style="9" bestFit="1" customWidth="1"/>
    <col min="5885" max="5886" width="4.09765625" style="9" customWidth="1"/>
    <col min="5887" max="5888" width="6.3984375" style="9" customWidth="1"/>
    <col min="5889" max="5889" width="5.796875" style="9" customWidth="1"/>
    <col min="5890" max="5890" width="21.5" style="9" customWidth="1"/>
    <col min="5891" max="5891" width="23.5" style="9" customWidth="1"/>
    <col min="5892" max="5892" width="18.8984375" style="9" customWidth="1"/>
    <col min="5893" max="5893" width="22" style="9" customWidth="1"/>
    <col min="5894" max="6135" width="10.3984375" style="9"/>
    <col min="6136" max="6136" width="0" style="9" hidden="1" customWidth="1"/>
    <col min="6137" max="6137" width="6.3984375" style="9" customWidth="1"/>
    <col min="6138" max="6138" width="14.796875" style="9" customWidth="1"/>
    <col min="6139" max="6139" width="7.69921875" style="9" customWidth="1"/>
    <col min="6140" max="6140" width="4.09765625" style="9" bestFit="1" customWidth="1"/>
    <col min="6141" max="6142" width="4.09765625" style="9" customWidth="1"/>
    <col min="6143" max="6144" width="6.3984375" style="9" customWidth="1"/>
    <col min="6145" max="6145" width="5.796875" style="9" customWidth="1"/>
    <col min="6146" max="6146" width="21.5" style="9" customWidth="1"/>
    <col min="6147" max="6147" width="23.5" style="9" customWidth="1"/>
    <col min="6148" max="6148" width="18.8984375" style="9" customWidth="1"/>
    <col min="6149" max="6149" width="22" style="9" customWidth="1"/>
    <col min="6150" max="6391" width="10.3984375" style="9"/>
    <col min="6392" max="6392" width="0" style="9" hidden="1" customWidth="1"/>
    <col min="6393" max="6393" width="6.3984375" style="9" customWidth="1"/>
    <col min="6394" max="6394" width="14.796875" style="9" customWidth="1"/>
    <col min="6395" max="6395" width="7.69921875" style="9" customWidth="1"/>
    <col min="6396" max="6396" width="4.09765625" style="9" bestFit="1" customWidth="1"/>
    <col min="6397" max="6398" width="4.09765625" style="9" customWidth="1"/>
    <col min="6399" max="6400" width="6.3984375" style="9" customWidth="1"/>
    <col min="6401" max="6401" width="5.796875" style="9" customWidth="1"/>
    <col min="6402" max="6402" width="21.5" style="9" customWidth="1"/>
    <col min="6403" max="6403" width="23.5" style="9" customWidth="1"/>
    <col min="6404" max="6404" width="18.8984375" style="9" customWidth="1"/>
    <col min="6405" max="6405" width="22" style="9" customWidth="1"/>
    <col min="6406" max="6647" width="10.3984375" style="9"/>
    <col min="6648" max="6648" width="0" style="9" hidden="1" customWidth="1"/>
    <col min="6649" max="6649" width="6.3984375" style="9" customWidth="1"/>
    <col min="6650" max="6650" width="14.796875" style="9" customWidth="1"/>
    <col min="6651" max="6651" width="7.69921875" style="9" customWidth="1"/>
    <col min="6652" max="6652" width="4.09765625" style="9" bestFit="1" customWidth="1"/>
    <col min="6653" max="6654" width="4.09765625" style="9" customWidth="1"/>
    <col min="6655" max="6656" width="6.3984375" style="9" customWidth="1"/>
    <col min="6657" max="6657" width="5.796875" style="9" customWidth="1"/>
    <col min="6658" max="6658" width="21.5" style="9" customWidth="1"/>
    <col min="6659" max="6659" width="23.5" style="9" customWidth="1"/>
    <col min="6660" max="6660" width="18.8984375" style="9" customWidth="1"/>
    <col min="6661" max="6661" width="22" style="9" customWidth="1"/>
    <col min="6662" max="6903" width="10.3984375" style="9"/>
    <col min="6904" max="6904" width="0" style="9" hidden="1" customWidth="1"/>
    <col min="6905" max="6905" width="6.3984375" style="9" customWidth="1"/>
    <col min="6906" max="6906" width="14.796875" style="9" customWidth="1"/>
    <col min="6907" max="6907" width="7.69921875" style="9" customWidth="1"/>
    <col min="6908" max="6908" width="4.09765625" style="9" bestFit="1" customWidth="1"/>
    <col min="6909" max="6910" width="4.09765625" style="9" customWidth="1"/>
    <col min="6911" max="6912" width="6.3984375" style="9" customWidth="1"/>
    <col min="6913" max="6913" width="5.796875" style="9" customWidth="1"/>
    <col min="6914" max="6914" width="21.5" style="9" customWidth="1"/>
    <col min="6915" max="6915" width="23.5" style="9" customWidth="1"/>
    <col min="6916" max="6916" width="18.8984375" style="9" customWidth="1"/>
    <col min="6917" max="6917" width="22" style="9" customWidth="1"/>
    <col min="6918" max="7159" width="10.3984375" style="9"/>
    <col min="7160" max="7160" width="0" style="9" hidden="1" customWidth="1"/>
    <col min="7161" max="7161" width="6.3984375" style="9" customWidth="1"/>
    <col min="7162" max="7162" width="14.796875" style="9" customWidth="1"/>
    <col min="7163" max="7163" width="7.69921875" style="9" customWidth="1"/>
    <col min="7164" max="7164" width="4.09765625" style="9" bestFit="1" customWidth="1"/>
    <col min="7165" max="7166" width="4.09765625" style="9" customWidth="1"/>
    <col min="7167" max="7168" width="6.3984375" style="9" customWidth="1"/>
    <col min="7169" max="7169" width="5.796875" style="9" customWidth="1"/>
    <col min="7170" max="7170" width="21.5" style="9" customWidth="1"/>
    <col min="7171" max="7171" width="23.5" style="9" customWidth="1"/>
    <col min="7172" max="7172" width="18.8984375" style="9" customWidth="1"/>
    <col min="7173" max="7173" width="22" style="9" customWidth="1"/>
    <col min="7174" max="7415" width="10.3984375" style="9"/>
    <col min="7416" max="7416" width="0" style="9" hidden="1" customWidth="1"/>
    <col min="7417" max="7417" width="6.3984375" style="9" customWidth="1"/>
    <col min="7418" max="7418" width="14.796875" style="9" customWidth="1"/>
    <col min="7419" max="7419" width="7.69921875" style="9" customWidth="1"/>
    <col min="7420" max="7420" width="4.09765625" style="9" bestFit="1" customWidth="1"/>
    <col min="7421" max="7422" width="4.09765625" style="9" customWidth="1"/>
    <col min="7423" max="7424" width="6.3984375" style="9" customWidth="1"/>
    <col min="7425" max="7425" width="5.796875" style="9" customWidth="1"/>
    <col min="7426" max="7426" width="21.5" style="9" customWidth="1"/>
    <col min="7427" max="7427" width="23.5" style="9" customWidth="1"/>
    <col min="7428" max="7428" width="18.8984375" style="9" customWidth="1"/>
    <col min="7429" max="7429" width="22" style="9" customWidth="1"/>
    <col min="7430" max="7671" width="10.3984375" style="9"/>
    <col min="7672" max="7672" width="0" style="9" hidden="1" customWidth="1"/>
    <col min="7673" max="7673" width="6.3984375" style="9" customWidth="1"/>
    <col min="7674" max="7674" width="14.796875" style="9" customWidth="1"/>
    <col min="7675" max="7675" width="7.69921875" style="9" customWidth="1"/>
    <col min="7676" max="7676" width="4.09765625" style="9" bestFit="1" customWidth="1"/>
    <col min="7677" max="7678" width="4.09765625" style="9" customWidth="1"/>
    <col min="7679" max="7680" width="6.3984375" style="9" customWidth="1"/>
    <col min="7681" max="7681" width="5.796875" style="9" customWidth="1"/>
    <col min="7682" max="7682" width="21.5" style="9" customWidth="1"/>
    <col min="7683" max="7683" width="23.5" style="9" customWidth="1"/>
    <col min="7684" max="7684" width="18.8984375" style="9" customWidth="1"/>
    <col min="7685" max="7685" width="22" style="9" customWidth="1"/>
    <col min="7686" max="7927" width="10.3984375" style="9"/>
    <col min="7928" max="7928" width="0" style="9" hidden="1" customWidth="1"/>
    <col min="7929" max="7929" width="6.3984375" style="9" customWidth="1"/>
    <col min="7930" max="7930" width="14.796875" style="9" customWidth="1"/>
    <col min="7931" max="7931" width="7.69921875" style="9" customWidth="1"/>
    <col min="7932" max="7932" width="4.09765625" style="9" bestFit="1" customWidth="1"/>
    <col min="7933" max="7934" width="4.09765625" style="9" customWidth="1"/>
    <col min="7935" max="7936" width="6.3984375" style="9" customWidth="1"/>
    <col min="7937" max="7937" width="5.796875" style="9" customWidth="1"/>
    <col min="7938" max="7938" width="21.5" style="9" customWidth="1"/>
    <col min="7939" max="7939" width="23.5" style="9" customWidth="1"/>
    <col min="7940" max="7940" width="18.8984375" style="9" customWidth="1"/>
    <col min="7941" max="7941" width="22" style="9" customWidth="1"/>
    <col min="7942" max="8183" width="10.3984375" style="9"/>
    <col min="8184" max="8184" width="0" style="9" hidden="1" customWidth="1"/>
    <col min="8185" max="8185" width="6.3984375" style="9" customWidth="1"/>
    <col min="8186" max="8186" width="14.796875" style="9" customWidth="1"/>
    <col min="8187" max="8187" width="7.69921875" style="9" customWidth="1"/>
    <col min="8188" max="8188" width="4.09765625" style="9" bestFit="1" customWidth="1"/>
    <col min="8189" max="8190" width="4.09765625" style="9" customWidth="1"/>
    <col min="8191" max="8192" width="6.3984375" style="9" customWidth="1"/>
    <col min="8193" max="8193" width="5.796875" style="9" customWidth="1"/>
    <col min="8194" max="8194" width="21.5" style="9" customWidth="1"/>
    <col min="8195" max="8195" width="23.5" style="9" customWidth="1"/>
    <col min="8196" max="8196" width="18.8984375" style="9" customWidth="1"/>
    <col min="8197" max="8197" width="22" style="9" customWidth="1"/>
    <col min="8198" max="8439" width="10.3984375" style="9"/>
    <col min="8440" max="8440" width="0" style="9" hidden="1" customWidth="1"/>
    <col min="8441" max="8441" width="6.3984375" style="9" customWidth="1"/>
    <col min="8442" max="8442" width="14.796875" style="9" customWidth="1"/>
    <col min="8443" max="8443" width="7.69921875" style="9" customWidth="1"/>
    <col min="8444" max="8444" width="4.09765625" style="9" bestFit="1" customWidth="1"/>
    <col min="8445" max="8446" width="4.09765625" style="9" customWidth="1"/>
    <col min="8447" max="8448" width="6.3984375" style="9" customWidth="1"/>
    <col min="8449" max="8449" width="5.796875" style="9" customWidth="1"/>
    <col min="8450" max="8450" width="21.5" style="9" customWidth="1"/>
    <col min="8451" max="8451" width="23.5" style="9" customWidth="1"/>
    <col min="8452" max="8452" width="18.8984375" style="9" customWidth="1"/>
    <col min="8453" max="8453" width="22" style="9" customWidth="1"/>
    <col min="8454" max="8695" width="10.3984375" style="9"/>
    <col min="8696" max="8696" width="0" style="9" hidden="1" customWidth="1"/>
    <col min="8697" max="8697" width="6.3984375" style="9" customWidth="1"/>
    <col min="8698" max="8698" width="14.796875" style="9" customWidth="1"/>
    <col min="8699" max="8699" width="7.69921875" style="9" customWidth="1"/>
    <col min="8700" max="8700" width="4.09765625" style="9" bestFit="1" customWidth="1"/>
    <col min="8701" max="8702" width="4.09765625" style="9" customWidth="1"/>
    <col min="8703" max="8704" width="6.3984375" style="9" customWidth="1"/>
    <col min="8705" max="8705" width="5.796875" style="9" customWidth="1"/>
    <col min="8706" max="8706" width="21.5" style="9" customWidth="1"/>
    <col min="8707" max="8707" width="23.5" style="9" customWidth="1"/>
    <col min="8708" max="8708" width="18.8984375" style="9" customWidth="1"/>
    <col min="8709" max="8709" width="22" style="9" customWidth="1"/>
    <col min="8710" max="8951" width="10.3984375" style="9"/>
    <col min="8952" max="8952" width="0" style="9" hidden="1" customWidth="1"/>
    <col min="8953" max="8953" width="6.3984375" style="9" customWidth="1"/>
    <col min="8954" max="8954" width="14.796875" style="9" customWidth="1"/>
    <col min="8955" max="8955" width="7.69921875" style="9" customWidth="1"/>
    <col min="8956" max="8956" width="4.09765625" style="9" bestFit="1" customWidth="1"/>
    <col min="8957" max="8958" width="4.09765625" style="9" customWidth="1"/>
    <col min="8959" max="8960" width="6.3984375" style="9" customWidth="1"/>
    <col min="8961" max="8961" width="5.796875" style="9" customWidth="1"/>
    <col min="8962" max="8962" width="21.5" style="9" customWidth="1"/>
    <col min="8963" max="8963" width="23.5" style="9" customWidth="1"/>
    <col min="8964" max="8964" width="18.8984375" style="9" customWidth="1"/>
    <col min="8965" max="8965" width="22" style="9" customWidth="1"/>
    <col min="8966" max="9207" width="10.3984375" style="9"/>
    <col min="9208" max="9208" width="0" style="9" hidden="1" customWidth="1"/>
    <col min="9209" max="9209" width="6.3984375" style="9" customWidth="1"/>
    <col min="9210" max="9210" width="14.796875" style="9" customWidth="1"/>
    <col min="9211" max="9211" width="7.69921875" style="9" customWidth="1"/>
    <col min="9212" max="9212" width="4.09765625" style="9" bestFit="1" customWidth="1"/>
    <col min="9213" max="9214" width="4.09765625" style="9" customWidth="1"/>
    <col min="9215" max="9216" width="6.3984375" style="9" customWidth="1"/>
    <col min="9217" max="9217" width="5.796875" style="9" customWidth="1"/>
    <col min="9218" max="9218" width="21.5" style="9" customWidth="1"/>
    <col min="9219" max="9219" width="23.5" style="9" customWidth="1"/>
    <col min="9220" max="9220" width="18.8984375" style="9" customWidth="1"/>
    <col min="9221" max="9221" width="22" style="9" customWidth="1"/>
    <col min="9222" max="9463" width="10.3984375" style="9"/>
    <col min="9464" max="9464" width="0" style="9" hidden="1" customWidth="1"/>
    <col min="9465" max="9465" width="6.3984375" style="9" customWidth="1"/>
    <col min="9466" max="9466" width="14.796875" style="9" customWidth="1"/>
    <col min="9467" max="9467" width="7.69921875" style="9" customWidth="1"/>
    <col min="9468" max="9468" width="4.09765625" style="9" bestFit="1" customWidth="1"/>
    <col min="9469" max="9470" width="4.09765625" style="9" customWidth="1"/>
    <col min="9471" max="9472" width="6.3984375" style="9" customWidth="1"/>
    <col min="9473" max="9473" width="5.796875" style="9" customWidth="1"/>
    <col min="9474" max="9474" width="21.5" style="9" customWidth="1"/>
    <col min="9475" max="9475" width="23.5" style="9" customWidth="1"/>
    <col min="9476" max="9476" width="18.8984375" style="9" customWidth="1"/>
    <col min="9477" max="9477" width="22" style="9" customWidth="1"/>
    <col min="9478" max="9719" width="10.3984375" style="9"/>
    <col min="9720" max="9720" width="0" style="9" hidden="1" customWidth="1"/>
    <col min="9721" max="9721" width="6.3984375" style="9" customWidth="1"/>
    <col min="9722" max="9722" width="14.796875" style="9" customWidth="1"/>
    <col min="9723" max="9723" width="7.69921875" style="9" customWidth="1"/>
    <col min="9724" max="9724" width="4.09765625" style="9" bestFit="1" customWidth="1"/>
    <col min="9725" max="9726" width="4.09765625" style="9" customWidth="1"/>
    <col min="9727" max="9728" width="6.3984375" style="9" customWidth="1"/>
    <col min="9729" max="9729" width="5.796875" style="9" customWidth="1"/>
    <col min="9730" max="9730" width="21.5" style="9" customWidth="1"/>
    <col min="9731" max="9731" width="23.5" style="9" customWidth="1"/>
    <col min="9732" max="9732" width="18.8984375" style="9" customWidth="1"/>
    <col min="9733" max="9733" width="22" style="9" customWidth="1"/>
    <col min="9734" max="9975" width="10.3984375" style="9"/>
    <col min="9976" max="9976" width="0" style="9" hidden="1" customWidth="1"/>
    <col min="9977" max="9977" width="6.3984375" style="9" customWidth="1"/>
    <col min="9978" max="9978" width="14.796875" style="9" customWidth="1"/>
    <col min="9979" max="9979" width="7.69921875" style="9" customWidth="1"/>
    <col min="9980" max="9980" width="4.09765625" style="9" bestFit="1" customWidth="1"/>
    <col min="9981" max="9982" width="4.09765625" style="9" customWidth="1"/>
    <col min="9983" max="9984" width="6.3984375" style="9" customWidth="1"/>
    <col min="9985" max="9985" width="5.796875" style="9" customWidth="1"/>
    <col min="9986" max="9986" width="21.5" style="9" customWidth="1"/>
    <col min="9987" max="9987" width="23.5" style="9" customWidth="1"/>
    <col min="9988" max="9988" width="18.8984375" style="9" customWidth="1"/>
    <col min="9989" max="9989" width="22" style="9" customWidth="1"/>
    <col min="9990" max="10231" width="10.3984375" style="9"/>
    <col min="10232" max="10232" width="0" style="9" hidden="1" customWidth="1"/>
    <col min="10233" max="10233" width="6.3984375" style="9" customWidth="1"/>
    <col min="10234" max="10234" width="14.796875" style="9" customWidth="1"/>
    <col min="10235" max="10235" width="7.69921875" style="9" customWidth="1"/>
    <col min="10236" max="10236" width="4.09765625" style="9" bestFit="1" customWidth="1"/>
    <col min="10237" max="10238" width="4.09765625" style="9" customWidth="1"/>
    <col min="10239" max="10240" width="6.3984375" style="9" customWidth="1"/>
    <col min="10241" max="10241" width="5.796875" style="9" customWidth="1"/>
    <col min="10242" max="10242" width="21.5" style="9" customWidth="1"/>
    <col min="10243" max="10243" width="23.5" style="9" customWidth="1"/>
    <col min="10244" max="10244" width="18.8984375" style="9" customWidth="1"/>
    <col min="10245" max="10245" width="22" style="9" customWidth="1"/>
    <col min="10246" max="10487" width="10.3984375" style="9"/>
    <col min="10488" max="10488" width="0" style="9" hidden="1" customWidth="1"/>
    <col min="10489" max="10489" width="6.3984375" style="9" customWidth="1"/>
    <col min="10490" max="10490" width="14.796875" style="9" customWidth="1"/>
    <col min="10491" max="10491" width="7.69921875" style="9" customWidth="1"/>
    <col min="10492" max="10492" width="4.09765625" style="9" bestFit="1" customWidth="1"/>
    <col min="10493" max="10494" width="4.09765625" style="9" customWidth="1"/>
    <col min="10495" max="10496" width="6.3984375" style="9" customWidth="1"/>
    <col min="10497" max="10497" width="5.796875" style="9" customWidth="1"/>
    <col min="10498" max="10498" width="21.5" style="9" customWidth="1"/>
    <col min="10499" max="10499" width="23.5" style="9" customWidth="1"/>
    <col min="10500" max="10500" width="18.8984375" style="9" customWidth="1"/>
    <col min="10501" max="10501" width="22" style="9" customWidth="1"/>
    <col min="10502" max="10743" width="10.3984375" style="9"/>
    <col min="10744" max="10744" width="0" style="9" hidden="1" customWidth="1"/>
    <col min="10745" max="10745" width="6.3984375" style="9" customWidth="1"/>
    <col min="10746" max="10746" width="14.796875" style="9" customWidth="1"/>
    <col min="10747" max="10747" width="7.69921875" style="9" customWidth="1"/>
    <col min="10748" max="10748" width="4.09765625" style="9" bestFit="1" customWidth="1"/>
    <col min="10749" max="10750" width="4.09765625" style="9" customWidth="1"/>
    <col min="10751" max="10752" width="6.3984375" style="9" customWidth="1"/>
    <col min="10753" max="10753" width="5.796875" style="9" customWidth="1"/>
    <col min="10754" max="10754" width="21.5" style="9" customWidth="1"/>
    <col min="10755" max="10755" width="23.5" style="9" customWidth="1"/>
    <col min="10756" max="10756" width="18.8984375" style="9" customWidth="1"/>
    <col min="10757" max="10757" width="22" style="9" customWidth="1"/>
    <col min="10758" max="10999" width="10.3984375" style="9"/>
    <col min="11000" max="11000" width="0" style="9" hidden="1" customWidth="1"/>
    <col min="11001" max="11001" width="6.3984375" style="9" customWidth="1"/>
    <col min="11002" max="11002" width="14.796875" style="9" customWidth="1"/>
    <col min="11003" max="11003" width="7.69921875" style="9" customWidth="1"/>
    <col min="11004" max="11004" width="4.09765625" style="9" bestFit="1" customWidth="1"/>
    <col min="11005" max="11006" width="4.09765625" style="9" customWidth="1"/>
    <col min="11007" max="11008" width="6.3984375" style="9" customWidth="1"/>
    <col min="11009" max="11009" width="5.796875" style="9" customWidth="1"/>
    <col min="11010" max="11010" width="21.5" style="9" customWidth="1"/>
    <col min="11011" max="11011" width="23.5" style="9" customWidth="1"/>
    <col min="11012" max="11012" width="18.8984375" style="9" customWidth="1"/>
    <col min="11013" max="11013" width="22" style="9" customWidth="1"/>
    <col min="11014" max="11255" width="10.3984375" style="9"/>
    <col min="11256" max="11256" width="0" style="9" hidden="1" customWidth="1"/>
    <col min="11257" max="11257" width="6.3984375" style="9" customWidth="1"/>
    <col min="11258" max="11258" width="14.796875" style="9" customWidth="1"/>
    <col min="11259" max="11259" width="7.69921875" style="9" customWidth="1"/>
    <col min="11260" max="11260" width="4.09765625" style="9" bestFit="1" customWidth="1"/>
    <col min="11261" max="11262" width="4.09765625" style="9" customWidth="1"/>
    <col min="11263" max="11264" width="6.3984375" style="9" customWidth="1"/>
    <col min="11265" max="11265" width="5.796875" style="9" customWidth="1"/>
    <col min="11266" max="11266" width="21.5" style="9" customWidth="1"/>
    <col min="11267" max="11267" width="23.5" style="9" customWidth="1"/>
    <col min="11268" max="11268" width="18.8984375" style="9" customWidth="1"/>
    <col min="11269" max="11269" width="22" style="9" customWidth="1"/>
    <col min="11270" max="11511" width="10.3984375" style="9"/>
    <col min="11512" max="11512" width="0" style="9" hidden="1" customWidth="1"/>
    <col min="11513" max="11513" width="6.3984375" style="9" customWidth="1"/>
    <col min="11514" max="11514" width="14.796875" style="9" customWidth="1"/>
    <col min="11515" max="11515" width="7.69921875" style="9" customWidth="1"/>
    <col min="11516" max="11516" width="4.09765625" style="9" bestFit="1" customWidth="1"/>
    <col min="11517" max="11518" width="4.09765625" style="9" customWidth="1"/>
    <col min="11519" max="11520" width="6.3984375" style="9" customWidth="1"/>
    <col min="11521" max="11521" width="5.796875" style="9" customWidth="1"/>
    <col min="11522" max="11522" width="21.5" style="9" customWidth="1"/>
    <col min="11523" max="11523" width="23.5" style="9" customWidth="1"/>
    <col min="11524" max="11524" width="18.8984375" style="9" customWidth="1"/>
    <col min="11525" max="11525" width="22" style="9" customWidth="1"/>
    <col min="11526" max="11767" width="10.3984375" style="9"/>
    <col min="11768" max="11768" width="0" style="9" hidden="1" customWidth="1"/>
    <col min="11769" max="11769" width="6.3984375" style="9" customWidth="1"/>
    <col min="11770" max="11770" width="14.796875" style="9" customWidth="1"/>
    <col min="11771" max="11771" width="7.69921875" style="9" customWidth="1"/>
    <col min="11772" max="11772" width="4.09765625" style="9" bestFit="1" customWidth="1"/>
    <col min="11773" max="11774" width="4.09765625" style="9" customWidth="1"/>
    <col min="11775" max="11776" width="6.3984375" style="9" customWidth="1"/>
    <col min="11777" max="11777" width="5.796875" style="9" customWidth="1"/>
    <col min="11778" max="11778" width="21.5" style="9" customWidth="1"/>
    <col min="11779" max="11779" width="23.5" style="9" customWidth="1"/>
    <col min="11780" max="11780" width="18.8984375" style="9" customWidth="1"/>
    <col min="11781" max="11781" width="22" style="9" customWidth="1"/>
    <col min="11782" max="12023" width="10.3984375" style="9"/>
    <col min="12024" max="12024" width="0" style="9" hidden="1" customWidth="1"/>
    <col min="12025" max="12025" width="6.3984375" style="9" customWidth="1"/>
    <col min="12026" max="12026" width="14.796875" style="9" customWidth="1"/>
    <col min="12027" max="12027" width="7.69921875" style="9" customWidth="1"/>
    <col min="12028" max="12028" width="4.09765625" style="9" bestFit="1" customWidth="1"/>
    <col min="12029" max="12030" width="4.09765625" style="9" customWidth="1"/>
    <col min="12031" max="12032" width="6.3984375" style="9" customWidth="1"/>
    <col min="12033" max="12033" width="5.796875" style="9" customWidth="1"/>
    <col min="12034" max="12034" width="21.5" style="9" customWidth="1"/>
    <col min="12035" max="12035" width="23.5" style="9" customWidth="1"/>
    <col min="12036" max="12036" width="18.8984375" style="9" customWidth="1"/>
    <col min="12037" max="12037" width="22" style="9" customWidth="1"/>
    <col min="12038" max="12279" width="10.3984375" style="9"/>
    <col min="12280" max="12280" width="0" style="9" hidden="1" customWidth="1"/>
    <col min="12281" max="12281" width="6.3984375" style="9" customWidth="1"/>
    <col min="12282" max="12282" width="14.796875" style="9" customWidth="1"/>
    <col min="12283" max="12283" width="7.69921875" style="9" customWidth="1"/>
    <col min="12284" max="12284" width="4.09765625" style="9" bestFit="1" customWidth="1"/>
    <col min="12285" max="12286" width="4.09765625" style="9" customWidth="1"/>
    <col min="12287" max="12288" width="6.3984375" style="9" customWidth="1"/>
    <col min="12289" max="12289" width="5.796875" style="9" customWidth="1"/>
    <col min="12290" max="12290" width="21.5" style="9" customWidth="1"/>
    <col min="12291" max="12291" width="23.5" style="9" customWidth="1"/>
    <col min="12292" max="12292" width="18.8984375" style="9" customWidth="1"/>
    <col min="12293" max="12293" width="22" style="9" customWidth="1"/>
    <col min="12294" max="12535" width="10.3984375" style="9"/>
    <col min="12536" max="12536" width="0" style="9" hidden="1" customWidth="1"/>
    <col min="12537" max="12537" width="6.3984375" style="9" customWidth="1"/>
    <col min="12538" max="12538" width="14.796875" style="9" customWidth="1"/>
    <col min="12539" max="12539" width="7.69921875" style="9" customWidth="1"/>
    <col min="12540" max="12540" width="4.09765625" style="9" bestFit="1" customWidth="1"/>
    <col min="12541" max="12542" width="4.09765625" style="9" customWidth="1"/>
    <col min="12543" max="12544" width="6.3984375" style="9" customWidth="1"/>
    <col min="12545" max="12545" width="5.796875" style="9" customWidth="1"/>
    <col min="12546" max="12546" width="21.5" style="9" customWidth="1"/>
    <col min="12547" max="12547" width="23.5" style="9" customWidth="1"/>
    <col min="12548" max="12548" width="18.8984375" style="9" customWidth="1"/>
    <col min="12549" max="12549" width="22" style="9" customWidth="1"/>
    <col min="12550" max="12791" width="10.3984375" style="9"/>
    <col min="12792" max="12792" width="0" style="9" hidden="1" customWidth="1"/>
    <col min="12793" max="12793" width="6.3984375" style="9" customWidth="1"/>
    <col min="12794" max="12794" width="14.796875" style="9" customWidth="1"/>
    <col min="12795" max="12795" width="7.69921875" style="9" customWidth="1"/>
    <col min="12796" max="12796" width="4.09765625" style="9" bestFit="1" customWidth="1"/>
    <col min="12797" max="12798" width="4.09765625" style="9" customWidth="1"/>
    <col min="12799" max="12800" width="6.3984375" style="9" customWidth="1"/>
    <col min="12801" max="12801" width="5.796875" style="9" customWidth="1"/>
    <col min="12802" max="12802" width="21.5" style="9" customWidth="1"/>
    <col min="12803" max="12803" width="23.5" style="9" customWidth="1"/>
    <col min="12804" max="12804" width="18.8984375" style="9" customWidth="1"/>
    <col min="12805" max="12805" width="22" style="9" customWidth="1"/>
    <col min="12806" max="13047" width="10.3984375" style="9"/>
    <col min="13048" max="13048" width="0" style="9" hidden="1" customWidth="1"/>
    <col min="13049" max="13049" width="6.3984375" style="9" customWidth="1"/>
    <col min="13050" max="13050" width="14.796875" style="9" customWidth="1"/>
    <col min="13051" max="13051" width="7.69921875" style="9" customWidth="1"/>
    <col min="13052" max="13052" width="4.09765625" style="9" bestFit="1" customWidth="1"/>
    <col min="13053" max="13054" width="4.09765625" style="9" customWidth="1"/>
    <col min="13055" max="13056" width="6.3984375" style="9" customWidth="1"/>
    <col min="13057" max="13057" width="5.796875" style="9" customWidth="1"/>
    <col min="13058" max="13058" width="21.5" style="9" customWidth="1"/>
    <col min="13059" max="13059" width="23.5" style="9" customWidth="1"/>
    <col min="13060" max="13060" width="18.8984375" style="9" customWidth="1"/>
    <col min="13061" max="13061" width="22" style="9" customWidth="1"/>
    <col min="13062" max="13303" width="10.3984375" style="9"/>
    <col min="13304" max="13304" width="0" style="9" hidden="1" customWidth="1"/>
    <col min="13305" max="13305" width="6.3984375" style="9" customWidth="1"/>
    <col min="13306" max="13306" width="14.796875" style="9" customWidth="1"/>
    <col min="13307" max="13307" width="7.69921875" style="9" customWidth="1"/>
    <col min="13308" max="13308" width="4.09765625" style="9" bestFit="1" customWidth="1"/>
    <col min="13309" max="13310" width="4.09765625" style="9" customWidth="1"/>
    <col min="13311" max="13312" width="6.3984375" style="9" customWidth="1"/>
    <col min="13313" max="13313" width="5.796875" style="9" customWidth="1"/>
    <col min="13314" max="13314" width="21.5" style="9" customWidth="1"/>
    <col min="13315" max="13315" width="23.5" style="9" customWidth="1"/>
    <col min="13316" max="13316" width="18.8984375" style="9" customWidth="1"/>
    <col min="13317" max="13317" width="22" style="9" customWidth="1"/>
    <col min="13318" max="13559" width="10.3984375" style="9"/>
    <col min="13560" max="13560" width="0" style="9" hidden="1" customWidth="1"/>
    <col min="13561" max="13561" width="6.3984375" style="9" customWidth="1"/>
    <col min="13562" max="13562" width="14.796875" style="9" customWidth="1"/>
    <col min="13563" max="13563" width="7.69921875" style="9" customWidth="1"/>
    <col min="13564" max="13564" width="4.09765625" style="9" bestFit="1" customWidth="1"/>
    <col min="13565" max="13566" width="4.09765625" style="9" customWidth="1"/>
    <col min="13567" max="13568" width="6.3984375" style="9" customWidth="1"/>
    <col min="13569" max="13569" width="5.796875" style="9" customWidth="1"/>
    <col min="13570" max="13570" width="21.5" style="9" customWidth="1"/>
    <col min="13571" max="13571" width="23.5" style="9" customWidth="1"/>
    <col min="13572" max="13572" width="18.8984375" style="9" customWidth="1"/>
    <col min="13573" max="13573" width="22" style="9" customWidth="1"/>
    <col min="13574" max="13815" width="10.3984375" style="9"/>
    <col min="13816" max="13816" width="0" style="9" hidden="1" customWidth="1"/>
    <col min="13817" max="13817" width="6.3984375" style="9" customWidth="1"/>
    <col min="13818" max="13818" width="14.796875" style="9" customWidth="1"/>
    <col min="13819" max="13819" width="7.69921875" style="9" customWidth="1"/>
    <col min="13820" max="13820" width="4.09765625" style="9" bestFit="1" customWidth="1"/>
    <col min="13821" max="13822" width="4.09765625" style="9" customWidth="1"/>
    <col min="13823" max="13824" width="6.3984375" style="9" customWidth="1"/>
    <col min="13825" max="13825" width="5.796875" style="9" customWidth="1"/>
    <col min="13826" max="13826" width="21.5" style="9" customWidth="1"/>
    <col min="13827" max="13827" width="23.5" style="9" customWidth="1"/>
    <col min="13828" max="13828" width="18.8984375" style="9" customWidth="1"/>
    <col min="13829" max="13829" width="22" style="9" customWidth="1"/>
    <col min="13830" max="14071" width="10.3984375" style="9"/>
    <col min="14072" max="14072" width="0" style="9" hidden="1" customWidth="1"/>
    <col min="14073" max="14073" width="6.3984375" style="9" customWidth="1"/>
    <col min="14074" max="14074" width="14.796875" style="9" customWidth="1"/>
    <col min="14075" max="14075" width="7.69921875" style="9" customWidth="1"/>
    <col min="14076" max="14076" width="4.09765625" style="9" bestFit="1" customWidth="1"/>
    <col min="14077" max="14078" width="4.09765625" style="9" customWidth="1"/>
    <col min="14079" max="14080" width="6.3984375" style="9" customWidth="1"/>
    <col min="14081" max="14081" width="5.796875" style="9" customWidth="1"/>
    <col min="14082" max="14082" width="21.5" style="9" customWidth="1"/>
    <col min="14083" max="14083" width="23.5" style="9" customWidth="1"/>
    <col min="14084" max="14084" width="18.8984375" style="9" customWidth="1"/>
    <col min="14085" max="14085" width="22" style="9" customWidth="1"/>
    <col min="14086" max="14327" width="10.3984375" style="9"/>
    <col min="14328" max="14328" width="0" style="9" hidden="1" customWidth="1"/>
    <col min="14329" max="14329" width="6.3984375" style="9" customWidth="1"/>
    <col min="14330" max="14330" width="14.796875" style="9" customWidth="1"/>
    <col min="14331" max="14331" width="7.69921875" style="9" customWidth="1"/>
    <col min="14332" max="14332" width="4.09765625" style="9" bestFit="1" customWidth="1"/>
    <col min="14333" max="14334" width="4.09765625" style="9" customWidth="1"/>
    <col min="14335" max="14336" width="6.3984375" style="9" customWidth="1"/>
    <col min="14337" max="14337" width="5.796875" style="9" customWidth="1"/>
    <col min="14338" max="14338" width="21.5" style="9" customWidth="1"/>
    <col min="14339" max="14339" width="23.5" style="9" customWidth="1"/>
    <col min="14340" max="14340" width="18.8984375" style="9" customWidth="1"/>
    <col min="14341" max="14341" width="22" style="9" customWidth="1"/>
    <col min="14342" max="14583" width="10.3984375" style="9"/>
    <col min="14584" max="14584" width="0" style="9" hidden="1" customWidth="1"/>
    <col min="14585" max="14585" width="6.3984375" style="9" customWidth="1"/>
    <col min="14586" max="14586" width="14.796875" style="9" customWidth="1"/>
    <col min="14587" max="14587" width="7.69921875" style="9" customWidth="1"/>
    <col min="14588" max="14588" width="4.09765625" style="9" bestFit="1" customWidth="1"/>
    <col min="14589" max="14590" width="4.09765625" style="9" customWidth="1"/>
    <col min="14591" max="14592" width="6.3984375" style="9" customWidth="1"/>
    <col min="14593" max="14593" width="5.796875" style="9" customWidth="1"/>
    <col min="14594" max="14594" width="21.5" style="9" customWidth="1"/>
    <col min="14595" max="14595" width="23.5" style="9" customWidth="1"/>
    <col min="14596" max="14596" width="18.8984375" style="9" customWidth="1"/>
    <col min="14597" max="14597" width="22" style="9" customWidth="1"/>
    <col min="14598" max="14839" width="10.3984375" style="9"/>
    <col min="14840" max="14840" width="0" style="9" hidden="1" customWidth="1"/>
    <col min="14841" max="14841" width="6.3984375" style="9" customWidth="1"/>
    <col min="14842" max="14842" width="14.796875" style="9" customWidth="1"/>
    <col min="14843" max="14843" width="7.69921875" style="9" customWidth="1"/>
    <col min="14844" max="14844" width="4.09765625" style="9" bestFit="1" customWidth="1"/>
    <col min="14845" max="14846" width="4.09765625" style="9" customWidth="1"/>
    <col min="14847" max="14848" width="6.3984375" style="9" customWidth="1"/>
    <col min="14849" max="14849" width="5.796875" style="9" customWidth="1"/>
    <col min="14850" max="14850" width="21.5" style="9" customWidth="1"/>
    <col min="14851" max="14851" width="23.5" style="9" customWidth="1"/>
    <col min="14852" max="14852" width="18.8984375" style="9" customWidth="1"/>
    <col min="14853" max="14853" width="22" style="9" customWidth="1"/>
    <col min="14854" max="15095" width="10.3984375" style="9"/>
    <col min="15096" max="15096" width="0" style="9" hidden="1" customWidth="1"/>
    <col min="15097" max="15097" width="6.3984375" style="9" customWidth="1"/>
    <col min="15098" max="15098" width="14.796875" style="9" customWidth="1"/>
    <col min="15099" max="15099" width="7.69921875" style="9" customWidth="1"/>
    <col min="15100" max="15100" width="4.09765625" style="9" bestFit="1" customWidth="1"/>
    <col min="15101" max="15102" width="4.09765625" style="9" customWidth="1"/>
    <col min="15103" max="15104" width="6.3984375" style="9" customWidth="1"/>
    <col min="15105" max="15105" width="5.796875" style="9" customWidth="1"/>
    <col min="15106" max="15106" width="21.5" style="9" customWidth="1"/>
    <col min="15107" max="15107" width="23.5" style="9" customWidth="1"/>
    <col min="15108" max="15108" width="18.8984375" style="9" customWidth="1"/>
    <col min="15109" max="15109" width="22" style="9" customWidth="1"/>
    <col min="15110" max="15351" width="10.3984375" style="9"/>
    <col min="15352" max="15352" width="0" style="9" hidden="1" customWidth="1"/>
    <col min="15353" max="15353" width="6.3984375" style="9" customWidth="1"/>
    <col min="15354" max="15354" width="14.796875" style="9" customWidth="1"/>
    <col min="15355" max="15355" width="7.69921875" style="9" customWidth="1"/>
    <col min="15356" max="15356" width="4.09765625" style="9" bestFit="1" customWidth="1"/>
    <col min="15357" max="15358" width="4.09765625" style="9" customWidth="1"/>
    <col min="15359" max="15360" width="6.3984375" style="9" customWidth="1"/>
    <col min="15361" max="15361" width="5.796875" style="9" customWidth="1"/>
    <col min="15362" max="15362" width="21.5" style="9" customWidth="1"/>
    <col min="15363" max="15363" width="23.5" style="9" customWidth="1"/>
    <col min="15364" max="15364" width="18.8984375" style="9" customWidth="1"/>
    <col min="15365" max="15365" width="22" style="9" customWidth="1"/>
    <col min="15366" max="15607" width="10.3984375" style="9"/>
    <col min="15608" max="15608" width="0" style="9" hidden="1" customWidth="1"/>
    <col min="15609" max="15609" width="6.3984375" style="9" customWidth="1"/>
    <col min="15610" max="15610" width="14.796875" style="9" customWidth="1"/>
    <col min="15611" max="15611" width="7.69921875" style="9" customWidth="1"/>
    <col min="15612" max="15612" width="4.09765625" style="9" bestFit="1" customWidth="1"/>
    <col min="15613" max="15614" width="4.09765625" style="9" customWidth="1"/>
    <col min="15615" max="15616" width="6.3984375" style="9" customWidth="1"/>
    <col min="15617" max="15617" width="5.796875" style="9" customWidth="1"/>
    <col min="15618" max="15618" width="21.5" style="9" customWidth="1"/>
    <col min="15619" max="15619" width="23.5" style="9" customWidth="1"/>
    <col min="15620" max="15620" width="18.8984375" style="9" customWidth="1"/>
    <col min="15621" max="15621" width="22" style="9" customWidth="1"/>
    <col min="15622" max="15863" width="10.3984375" style="9"/>
    <col min="15864" max="15864" width="0" style="9" hidden="1" customWidth="1"/>
    <col min="15865" max="15865" width="6.3984375" style="9" customWidth="1"/>
    <col min="15866" max="15866" width="14.796875" style="9" customWidth="1"/>
    <col min="15867" max="15867" width="7.69921875" style="9" customWidth="1"/>
    <col min="15868" max="15868" width="4.09765625" style="9" bestFit="1" customWidth="1"/>
    <col min="15869" max="15870" width="4.09765625" style="9" customWidth="1"/>
    <col min="15871" max="15872" width="6.3984375" style="9" customWidth="1"/>
    <col min="15873" max="15873" width="5.796875" style="9" customWidth="1"/>
    <col min="15874" max="15874" width="21.5" style="9" customWidth="1"/>
    <col min="15875" max="15875" width="23.5" style="9" customWidth="1"/>
    <col min="15876" max="15876" width="18.8984375" style="9" customWidth="1"/>
    <col min="15877" max="15877" width="22" style="9" customWidth="1"/>
    <col min="15878" max="16119" width="10.3984375" style="9"/>
    <col min="16120" max="16120" width="0" style="9" hidden="1" customWidth="1"/>
    <col min="16121" max="16121" width="6.3984375" style="9" customWidth="1"/>
    <col min="16122" max="16122" width="14.796875" style="9" customWidth="1"/>
    <col min="16123" max="16123" width="7.69921875" style="9" customWidth="1"/>
    <col min="16124" max="16124" width="4.09765625" style="9" bestFit="1" customWidth="1"/>
    <col min="16125" max="16126" width="4.09765625" style="9" customWidth="1"/>
    <col min="16127" max="16128" width="6.3984375" style="9" customWidth="1"/>
    <col min="16129" max="16129" width="5.796875" style="9" customWidth="1"/>
    <col min="16130" max="16130" width="21.5" style="9" customWidth="1"/>
    <col min="16131" max="16131" width="23.5" style="9" customWidth="1"/>
    <col min="16132" max="16132" width="18.8984375" style="9" customWidth="1"/>
    <col min="16133" max="16133" width="22" style="9" customWidth="1"/>
    <col min="16134" max="16384" width="10.3984375" style="9"/>
  </cols>
  <sheetData>
    <row r="1" spans="2:7" ht="26.25" customHeight="1">
      <c r="B1" s="62"/>
      <c r="C1" s="62"/>
      <c r="D1" s="62"/>
      <c r="E1" s="62"/>
      <c r="F1" s="62"/>
      <c r="G1" s="10"/>
    </row>
    <row r="2" spans="2:7" ht="21" customHeight="1">
      <c r="B2" s="63" t="s">
        <v>25</v>
      </c>
      <c r="C2" s="63"/>
      <c r="D2" s="63"/>
      <c r="E2" s="63"/>
      <c r="F2" s="63"/>
      <c r="G2" s="11"/>
    </row>
    <row r="3" spans="2:7" ht="39.75" customHeight="1">
      <c r="B3" s="14" t="s">
        <v>26</v>
      </c>
      <c r="C3" s="15" t="s">
        <v>27</v>
      </c>
      <c r="D3" s="15" t="s">
        <v>3</v>
      </c>
      <c r="E3" s="14" t="s">
        <v>4</v>
      </c>
      <c r="F3" s="15" t="s">
        <v>5</v>
      </c>
      <c r="G3" s="11" t="s">
        <v>6</v>
      </c>
    </row>
    <row r="4" spans="2:7" ht="45.6">
      <c r="B4" s="16">
        <v>1</v>
      </c>
      <c r="C4" s="52" t="s">
        <v>105</v>
      </c>
      <c r="D4" s="18"/>
      <c r="E4" s="19"/>
      <c r="F4" s="52" t="s">
        <v>106</v>
      </c>
      <c r="G4" s="57" t="s">
        <v>294</v>
      </c>
    </row>
    <row r="5" spans="2:7" ht="45.6">
      <c r="B5" s="16">
        <f>+B4+1</f>
        <v>2</v>
      </c>
      <c r="C5" s="52" t="s">
        <v>105</v>
      </c>
      <c r="D5" s="18"/>
      <c r="E5" s="19"/>
      <c r="F5" s="52" t="s">
        <v>107</v>
      </c>
      <c r="G5" s="57" t="s">
        <v>310</v>
      </c>
    </row>
    <row r="6" spans="2:7" ht="34.200000000000003">
      <c r="B6" s="16">
        <f t="shared" ref="B6:B69" si="0">+B5+1</f>
        <v>3</v>
      </c>
      <c r="C6" s="52"/>
      <c r="D6" s="18"/>
      <c r="E6" s="19"/>
      <c r="F6" s="18" t="s">
        <v>108</v>
      </c>
      <c r="G6" s="57" t="s">
        <v>311</v>
      </c>
    </row>
    <row r="7" spans="2:7" ht="51" customHeight="1">
      <c r="B7" s="16">
        <f t="shared" si="0"/>
        <v>4</v>
      </c>
      <c r="C7" s="52" t="s">
        <v>109</v>
      </c>
      <c r="D7" s="18"/>
      <c r="E7" s="19"/>
      <c r="F7" s="52" t="s">
        <v>110</v>
      </c>
      <c r="G7" s="57" t="s">
        <v>245</v>
      </c>
    </row>
    <row r="8" spans="2:7" ht="45.6">
      <c r="B8" s="16">
        <f t="shared" si="0"/>
        <v>5</v>
      </c>
      <c r="C8" s="52" t="s">
        <v>111</v>
      </c>
      <c r="D8" s="18" t="s">
        <v>112</v>
      </c>
      <c r="E8" s="19"/>
      <c r="F8" s="18" t="s">
        <v>113</v>
      </c>
      <c r="G8" s="57" t="s">
        <v>312</v>
      </c>
    </row>
    <row r="9" spans="2:7" ht="57">
      <c r="B9" s="16">
        <f t="shared" si="0"/>
        <v>6</v>
      </c>
      <c r="C9" s="52" t="s">
        <v>111</v>
      </c>
      <c r="D9" s="18" t="s">
        <v>112</v>
      </c>
      <c r="E9" s="19"/>
      <c r="F9" s="18" t="s">
        <v>114</v>
      </c>
      <c r="G9" s="57" t="s">
        <v>295</v>
      </c>
    </row>
    <row r="10" spans="2:7" ht="45.6">
      <c r="B10" s="16">
        <f t="shared" si="0"/>
        <v>7</v>
      </c>
      <c r="C10" s="52" t="s">
        <v>7</v>
      </c>
      <c r="D10" s="18"/>
      <c r="E10" s="19"/>
      <c r="F10" s="18" t="s">
        <v>115</v>
      </c>
      <c r="G10" s="57" t="s">
        <v>296</v>
      </c>
    </row>
    <row r="11" spans="2:7" ht="45.6">
      <c r="B11" s="16">
        <f t="shared" si="0"/>
        <v>8</v>
      </c>
      <c r="C11" s="52" t="s">
        <v>111</v>
      </c>
      <c r="D11" s="18" t="s">
        <v>116</v>
      </c>
      <c r="E11" s="19"/>
      <c r="F11" s="18" t="s">
        <v>117</v>
      </c>
      <c r="G11" s="57" t="s">
        <v>313</v>
      </c>
    </row>
    <row r="12" spans="2:7" ht="55.2" customHeight="1">
      <c r="B12" s="16">
        <f t="shared" si="0"/>
        <v>9</v>
      </c>
      <c r="C12" s="52" t="s">
        <v>111</v>
      </c>
      <c r="D12" s="18" t="s">
        <v>116</v>
      </c>
      <c r="E12" s="19"/>
      <c r="F12" s="18" t="s">
        <v>118</v>
      </c>
      <c r="G12" s="57" t="s">
        <v>297</v>
      </c>
    </row>
    <row r="13" spans="2:7" ht="45.6">
      <c r="B13" s="16">
        <f t="shared" si="0"/>
        <v>10</v>
      </c>
      <c r="C13" s="52" t="s">
        <v>111</v>
      </c>
      <c r="D13" s="18" t="s">
        <v>119</v>
      </c>
      <c r="E13" s="19"/>
      <c r="F13" s="18" t="s">
        <v>120</v>
      </c>
      <c r="G13" s="57" t="s">
        <v>216</v>
      </c>
    </row>
    <row r="14" spans="2:7" ht="45.6" customHeight="1">
      <c r="B14" s="16">
        <f t="shared" si="0"/>
        <v>11</v>
      </c>
      <c r="C14" s="52" t="s">
        <v>111</v>
      </c>
      <c r="D14" s="18" t="s">
        <v>119</v>
      </c>
      <c r="E14" s="19"/>
      <c r="F14" s="18" t="s">
        <v>121</v>
      </c>
      <c r="G14" s="57" t="s">
        <v>298</v>
      </c>
    </row>
    <row r="15" spans="2:7" ht="22.8">
      <c r="B15" s="16">
        <f t="shared" si="0"/>
        <v>12</v>
      </c>
      <c r="C15" s="52"/>
      <c r="D15" s="18"/>
      <c r="E15" s="19"/>
      <c r="F15" s="18" t="s">
        <v>122</v>
      </c>
      <c r="G15" s="57" t="s">
        <v>314</v>
      </c>
    </row>
    <row r="16" spans="2:7" ht="79.8">
      <c r="B16" s="16">
        <f t="shared" si="0"/>
        <v>13</v>
      </c>
      <c r="C16" s="52"/>
      <c r="D16" s="18"/>
      <c r="E16" s="19"/>
      <c r="F16" s="18" t="s">
        <v>123</v>
      </c>
      <c r="G16" s="57" t="s">
        <v>228</v>
      </c>
    </row>
    <row r="17" spans="1:7" ht="25.5" customHeight="1">
      <c r="B17" s="16">
        <f t="shared" si="0"/>
        <v>14</v>
      </c>
      <c r="C17" s="52"/>
      <c r="D17" s="18"/>
      <c r="E17" s="19"/>
      <c r="F17" s="52" t="s">
        <v>124</v>
      </c>
      <c r="G17" s="57" t="s">
        <v>194</v>
      </c>
    </row>
    <row r="18" spans="1:7" ht="25.8" customHeight="1">
      <c r="B18" s="16">
        <f t="shared" si="0"/>
        <v>15</v>
      </c>
      <c r="C18" s="23"/>
      <c r="D18" s="21"/>
      <c r="E18" s="22"/>
      <c r="F18" s="49" t="s">
        <v>125</v>
      </c>
      <c r="G18" s="57" t="s">
        <v>195</v>
      </c>
    </row>
    <row r="19" spans="1:7" ht="45.6">
      <c r="B19" s="16">
        <f t="shared" si="0"/>
        <v>16</v>
      </c>
      <c r="C19" s="23"/>
      <c r="D19" s="21"/>
      <c r="E19" s="22"/>
      <c r="F19" s="49" t="s">
        <v>126</v>
      </c>
      <c r="G19" s="57" t="s">
        <v>299</v>
      </c>
    </row>
    <row r="20" spans="1:7" ht="34.200000000000003">
      <c r="A20" s="25"/>
      <c r="B20" s="16">
        <f t="shared" si="0"/>
        <v>17</v>
      </c>
      <c r="C20" s="26"/>
      <c r="D20" s="21"/>
      <c r="E20" s="22"/>
      <c r="F20" s="49" t="s">
        <v>127</v>
      </c>
      <c r="G20" s="57" t="s">
        <v>196</v>
      </c>
    </row>
    <row r="21" spans="1:7" ht="45.6" customHeight="1">
      <c r="A21" s="25"/>
      <c r="B21" s="16">
        <f t="shared" si="0"/>
        <v>18</v>
      </c>
      <c r="C21" s="23"/>
      <c r="D21" s="21"/>
      <c r="E21" s="22"/>
      <c r="F21" s="49" t="s">
        <v>128</v>
      </c>
      <c r="G21" s="57" t="s">
        <v>300</v>
      </c>
    </row>
    <row r="22" spans="1:7" ht="22.8">
      <c r="A22" s="25"/>
      <c r="B22" s="16">
        <f t="shared" si="0"/>
        <v>19</v>
      </c>
      <c r="C22" s="23"/>
      <c r="D22" s="21"/>
      <c r="E22" s="22"/>
      <c r="F22" s="49" t="s">
        <v>129</v>
      </c>
      <c r="G22" s="57" t="s">
        <v>242</v>
      </c>
    </row>
    <row r="23" spans="1:7" ht="45.6">
      <c r="B23" s="16">
        <f t="shared" si="0"/>
        <v>20</v>
      </c>
      <c r="C23" s="23"/>
      <c r="D23" s="21"/>
      <c r="E23" s="22"/>
      <c r="F23" s="49" t="s">
        <v>130</v>
      </c>
      <c r="G23" s="61" t="s">
        <v>198</v>
      </c>
    </row>
    <row r="24" spans="1:7" ht="75" customHeight="1">
      <c r="B24" s="16">
        <f t="shared" si="0"/>
        <v>21</v>
      </c>
      <c r="C24" s="26"/>
      <c r="D24" s="28"/>
      <c r="E24" s="29"/>
      <c r="F24" s="49" t="s">
        <v>131</v>
      </c>
      <c r="G24" s="57" t="s">
        <v>301</v>
      </c>
    </row>
    <row r="25" spans="1:7" ht="22.8">
      <c r="B25" s="16">
        <f t="shared" si="0"/>
        <v>22</v>
      </c>
      <c r="C25" s="26"/>
      <c r="D25" s="28"/>
      <c r="E25" s="29"/>
      <c r="F25" s="49" t="s">
        <v>132</v>
      </c>
      <c r="G25" s="57" t="s">
        <v>200</v>
      </c>
    </row>
    <row r="26" spans="1:7" ht="22.8">
      <c r="B26" s="16">
        <f t="shared" si="0"/>
        <v>23</v>
      </c>
      <c r="C26" s="17"/>
      <c r="D26" s="30"/>
      <c r="E26" s="30"/>
      <c r="F26" s="49" t="s">
        <v>133</v>
      </c>
      <c r="G26" s="57" t="s">
        <v>200</v>
      </c>
    </row>
    <row r="27" spans="1:7" ht="34.200000000000003">
      <c r="B27" s="16">
        <f t="shared" si="0"/>
        <v>24</v>
      </c>
      <c r="C27" s="17"/>
      <c r="D27" s="30"/>
      <c r="E27" s="30"/>
      <c r="F27" s="49" t="s">
        <v>134</v>
      </c>
      <c r="G27" s="57" t="s">
        <v>232</v>
      </c>
    </row>
    <row r="28" spans="1:7" ht="57">
      <c r="B28" s="16">
        <f t="shared" si="0"/>
        <v>25</v>
      </c>
      <c r="C28" s="17"/>
      <c r="D28" s="30"/>
      <c r="E28" s="30"/>
      <c r="F28" s="49" t="s">
        <v>135</v>
      </c>
      <c r="G28" s="57" t="s">
        <v>315</v>
      </c>
    </row>
    <row r="29" spans="1:7" ht="45.6">
      <c r="B29" s="16">
        <f t="shared" si="0"/>
        <v>26</v>
      </c>
      <c r="C29" s="17"/>
      <c r="D29" s="30"/>
      <c r="E29" s="30"/>
      <c r="F29" s="49" t="s">
        <v>136</v>
      </c>
      <c r="G29" s="57" t="s">
        <v>300</v>
      </c>
    </row>
    <row r="30" spans="1:7" ht="85.2" customHeight="1">
      <c r="B30" s="16">
        <f t="shared" si="0"/>
        <v>27</v>
      </c>
      <c r="C30" s="17"/>
      <c r="D30" s="53"/>
      <c r="E30" s="30"/>
      <c r="F30" s="49" t="s">
        <v>137</v>
      </c>
      <c r="G30" s="57" t="s">
        <v>246</v>
      </c>
    </row>
    <row r="31" spans="1:7" ht="28.8" customHeight="1">
      <c r="B31" s="16">
        <f t="shared" si="0"/>
        <v>28</v>
      </c>
      <c r="C31" s="17"/>
      <c r="D31" s="53"/>
      <c r="E31" s="30"/>
      <c r="F31" s="49" t="s">
        <v>138</v>
      </c>
      <c r="G31" s="57" t="s">
        <v>201</v>
      </c>
    </row>
    <row r="32" spans="1:7" ht="46.2" customHeight="1">
      <c r="B32" s="16">
        <f t="shared" si="0"/>
        <v>29</v>
      </c>
      <c r="C32" s="17"/>
      <c r="D32" s="30"/>
      <c r="E32" s="30"/>
      <c r="F32" s="49" t="s">
        <v>139</v>
      </c>
      <c r="G32" s="57" t="s">
        <v>202</v>
      </c>
    </row>
    <row r="33" spans="2:7" ht="34.200000000000003">
      <c r="B33" s="16">
        <f t="shared" si="0"/>
        <v>30</v>
      </c>
      <c r="C33" s="52" t="s">
        <v>109</v>
      </c>
      <c r="D33" s="53"/>
      <c r="E33" s="30"/>
      <c r="F33" s="49" t="s">
        <v>140</v>
      </c>
      <c r="G33" s="57" t="s">
        <v>251</v>
      </c>
    </row>
    <row r="34" spans="2:7" ht="22.8">
      <c r="B34" s="16">
        <f t="shared" si="0"/>
        <v>31</v>
      </c>
      <c r="C34" s="17"/>
      <c r="D34" s="53"/>
      <c r="E34" s="30"/>
      <c r="F34" s="49" t="s">
        <v>141</v>
      </c>
      <c r="G34" s="57" t="s">
        <v>197</v>
      </c>
    </row>
    <row r="35" spans="2:7" ht="22.8">
      <c r="B35" s="16">
        <f t="shared" si="0"/>
        <v>32</v>
      </c>
      <c r="C35" s="17"/>
      <c r="D35" s="53"/>
      <c r="E35" s="30"/>
      <c r="F35" s="49" t="s">
        <v>142</v>
      </c>
      <c r="G35" s="57" t="s">
        <v>197</v>
      </c>
    </row>
    <row r="36" spans="2:7" ht="45.6">
      <c r="B36" s="16">
        <f t="shared" si="0"/>
        <v>33</v>
      </c>
      <c r="C36" s="17"/>
      <c r="D36" s="53"/>
      <c r="E36" s="30"/>
      <c r="F36" s="49" t="s">
        <v>143</v>
      </c>
      <c r="G36" s="57" t="s">
        <v>316</v>
      </c>
    </row>
    <row r="37" spans="2:7" ht="34.200000000000003">
      <c r="B37" s="16">
        <f t="shared" si="0"/>
        <v>34</v>
      </c>
      <c r="C37" s="17"/>
      <c r="D37" s="53"/>
      <c r="E37" s="30"/>
      <c r="F37" s="49" t="s">
        <v>144</v>
      </c>
      <c r="G37" s="57" t="s">
        <v>234</v>
      </c>
    </row>
    <row r="38" spans="2:7" ht="45.6">
      <c r="B38" s="16">
        <f t="shared" si="0"/>
        <v>35</v>
      </c>
      <c r="C38" s="17"/>
      <c r="D38" s="53"/>
      <c r="E38" s="30"/>
      <c r="F38" s="49" t="s">
        <v>145</v>
      </c>
      <c r="G38" s="57" t="s">
        <v>203</v>
      </c>
    </row>
    <row r="39" spans="2:7" ht="57">
      <c r="B39" s="16">
        <f t="shared" si="0"/>
        <v>36</v>
      </c>
      <c r="C39" s="17"/>
      <c r="D39" s="53"/>
      <c r="E39" s="30"/>
      <c r="F39" s="49" t="s">
        <v>146</v>
      </c>
      <c r="G39" s="57" t="s">
        <v>302</v>
      </c>
    </row>
    <row r="40" spans="2:7" ht="102.6">
      <c r="B40" s="16">
        <f t="shared" si="0"/>
        <v>37</v>
      </c>
      <c r="C40" s="17"/>
      <c r="D40" s="53"/>
      <c r="E40" s="30"/>
      <c r="F40" s="49" t="s">
        <v>147</v>
      </c>
      <c r="G40" s="57" t="s">
        <v>303</v>
      </c>
    </row>
    <row r="41" spans="2:7" ht="44.4" customHeight="1">
      <c r="B41" s="16">
        <f t="shared" si="0"/>
        <v>38</v>
      </c>
      <c r="C41" s="52" t="s">
        <v>109</v>
      </c>
      <c r="D41" s="53"/>
      <c r="E41" s="30"/>
      <c r="F41" s="49" t="s">
        <v>148</v>
      </c>
      <c r="G41" s="57" t="s">
        <v>235</v>
      </c>
    </row>
    <row r="42" spans="2:7" ht="34.200000000000003">
      <c r="B42" s="16">
        <f t="shared" si="0"/>
        <v>39</v>
      </c>
      <c r="C42" s="17"/>
      <c r="D42" s="53"/>
      <c r="E42" s="30"/>
      <c r="F42" s="49" t="s">
        <v>149</v>
      </c>
      <c r="G42" s="6" t="s">
        <v>304</v>
      </c>
    </row>
    <row r="43" spans="2:7" ht="34.200000000000003">
      <c r="B43" s="16">
        <f t="shared" si="0"/>
        <v>40</v>
      </c>
      <c r="C43" s="17"/>
      <c r="D43" s="53"/>
      <c r="E43" s="30"/>
      <c r="F43" s="49" t="s">
        <v>150</v>
      </c>
      <c r="G43" s="57" t="s">
        <v>220</v>
      </c>
    </row>
    <row r="44" spans="2:7">
      <c r="B44" s="16">
        <f t="shared" si="0"/>
        <v>41</v>
      </c>
      <c r="C44" s="17"/>
      <c r="D44" s="53"/>
      <c r="E44" s="30"/>
      <c r="F44" s="49" t="s">
        <v>151</v>
      </c>
      <c r="G44" s="57" t="s">
        <v>243</v>
      </c>
    </row>
    <row r="45" spans="2:7" ht="45.6">
      <c r="B45" s="16">
        <f t="shared" si="0"/>
        <v>42</v>
      </c>
      <c r="C45" s="17"/>
      <c r="D45" s="53"/>
      <c r="E45" s="30"/>
      <c r="F45" s="49" t="s">
        <v>152</v>
      </c>
      <c r="G45" s="57" t="s">
        <v>198</v>
      </c>
    </row>
    <row r="46" spans="2:7" ht="45.6">
      <c r="B46" s="16">
        <f t="shared" si="0"/>
        <v>43</v>
      </c>
      <c r="C46" s="17"/>
      <c r="D46" s="53"/>
      <c r="E46" s="30"/>
      <c r="F46" s="49" t="s">
        <v>153</v>
      </c>
      <c r="G46" s="57" t="s">
        <v>212</v>
      </c>
    </row>
    <row r="47" spans="2:7" ht="57">
      <c r="B47" s="16">
        <f t="shared" si="0"/>
        <v>44</v>
      </c>
      <c r="C47" s="17"/>
      <c r="D47" s="53"/>
      <c r="E47" s="30"/>
      <c r="F47" s="49" t="s">
        <v>154</v>
      </c>
      <c r="G47" s="57" t="s">
        <v>244</v>
      </c>
    </row>
    <row r="48" spans="2:7" ht="22.8">
      <c r="B48" s="16">
        <f t="shared" si="0"/>
        <v>45</v>
      </c>
      <c r="C48" s="17"/>
      <c r="D48" s="53"/>
      <c r="E48" s="30"/>
      <c r="F48" s="49" t="s">
        <v>155</v>
      </c>
      <c r="G48" s="57" t="s">
        <v>213</v>
      </c>
    </row>
    <row r="49" spans="2:7" ht="45.6">
      <c r="B49" s="16">
        <f t="shared" si="0"/>
        <v>46</v>
      </c>
      <c r="C49" s="17"/>
      <c r="D49" s="53"/>
      <c r="E49" s="30"/>
      <c r="F49" s="49" t="s">
        <v>156</v>
      </c>
      <c r="G49" s="57" t="s">
        <v>236</v>
      </c>
    </row>
    <row r="50" spans="2:7">
      <c r="B50" s="16">
        <f t="shared" si="0"/>
        <v>47</v>
      </c>
      <c r="C50" s="52" t="s">
        <v>109</v>
      </c>
      <c r="D50" s="53"/>
      <c r="E50" s="30"/>
      <c r="F50" s="49" t="s">
        <v>157</v>
      </c>
      <c r="G50" s="3" t="s">
        <v>237</v>
      </c>
    </row>
    <row r="51" spans="2:7" ht="34.200000000000003">
      <c r="B51" s="16">
        <f t="shared" si="0"/>
        <v>48</v>
      </c>
      <c r="C51" s="17"/>
      <c r="D51" s="53"/>
      <c r="E51" s="30"/>
      <c r="F51" s="49" t="s">
        <v>158</v>
      </c>
      <c r="G51" s="57" t="s">
        <v>214</v>
      </c>
    </row>
    <row r="52" spans="2:7" ht="86.4" customHeight="1">
      <c r="B52" s="16">
        <f>+B51+1</f>
        <v>49</v>
      </c>
      <c r="C52" s="17"/>
      <c r="D52" s="53"/>
      <c r="E52" s="30"/>
      <c r="F52" s="49" t="s">
        <v>159</v>
      </c>
      <c r="G52" s="57" t="s">
        <v>317</v>
      </c>
    </row>
    <row r="53" spans="2:7" ht="22.8">
      <c r="B53" s="16">
        <f t="shared" si="0"/>
        <v>50</v>
      </c>
      <c r="C53" s="17"/>
      <c r="D53" s="53"/>
      <c r="E53" s="30"/>
      <c r="F53" s="49" t="s">
        <v>160</v>
      </c>
      <c r="G53" s="57" t="s">
        <v>252</v>
      </c>
    </row>
    <row r="54" spans="2:7" ht="57">
      <c r="B54" s="16">
        <f t="shared" si="0"/>
        <v>51</v>
      </c>
      <c r="C54" s="17"/>
      <c r="D54" s="53"/>
      <c r="E54" s="30"/>
      <c r="F54" s="49" t="s">
        <v>161</v>
      </c>
      <c r="G54" s="57" t="s">
        <v>238</v>
      </c>
    </row>
    <row r="55" spans="2:7" ht="57">
      <c r="B55" s="16">
        <f t="shared" si="0"/>
        <v>52</v>
      </c>
      <c r="C55" s="17"/>
      <c r="D55" s="53"/>
      <c r="E55" s="30"/>
      <c r="F55" s="49" t="s">
        <v>162</v>
      </c>
      <c r="G55" s="57" t="s">
        <v>253</v>
      </c>
    </row>
    <row r="56" spans="2:7">
      <c r="B56" s="16">
        <f t="shared" si="0"/>
        <v>53</v>
      </c>
      <c r="C56" s="17"/>
      <c r="D56" s="53"/>
      <c r="E56" s="30"/>
      <c r="F56" s="49" t="s">
        <v>163</v>
      </c>
      <c r="G56" s="57" t="s">
        <v>254</v>
      </c>
    </row>
    <row r="57" spans="2:7" ht="22.8">
      <c r="B57" s="16">
        <f t="shared" si="0"/>
        <v>54</v>
      </c>
      <c r="C57" s="17"/>
      <c r="D57" s="53"/>
      <c r="E57" s="30"/>
      <c r="F57" s="49" t="s">
        <v>164</v>
      </c>
      <c r="G57" s="57" t="s">
        <v>217</v>
      </c>
    </row>
    <row r="58" spans="2:7" ht="22.8">
      <c r="B58" s="16">
        <f t="shared" si="0"/>
        <v>55</v>
      </c>
      <c r="C58" s="17"/>
      <c r="D58" s="53"/>
      <c r="E58" s="30"/>
      <c r="F58" s="49" t="s">
        <v>165</v>
      </c>
      <c r="G58" s="57" t="s">
        <v>210</v>
      </c>
    </row>
    <row r="59" spans="2:7" ht="68.400000000000006">
      <c r="B59" s="16">
        <f t="shared" si="0"/>
        <v>56</v>
      </c>
      <c r="C59" s="17"/>
      <c r="D59" s="53"/>
      <c r="E59" s="30"/>
      <c r="F59" s="49" t="s">
        <v>166</v>
      </c>
      <c r="G59" s="57" t="s">
        <v>305</v>
      </c>
    </row>
    <row r="60" spans="2:7" ht="68.400000000000006">
      <c r="B60" s="16">
        <f t="shared" si="0"/>
        <v>57</v>
      </c>
      <c r="C60" s="17"/>
      <c r="D60" s="53"/>
      <c r="E60" s="30"/>
      <c r="F60" s="49" t="s">
        <v>167</v>
      </c>
      <c r="G60" s="57" t="s">
        <v>318</v>
      </c>
    </row>
    <row r="61" spans="2:7" ht="22.8">
      <c r="B61" s="16">
        <f>+B60+1</f>
        <v>58</v>
      </c>
      <c r="C61" s="17"/>
      <c r="D61" s="53"/>
      <c r="E61" s="30"/>
      <c r="F61" s="49" t="s">
        <v>168</v>
      </c>
      <c r="G61" s="57" t="s">
        <v>255</v>
      </c>
    </row>
    <row r="62" spans="2:7" ht="45.6">
      <c r="B62" s="16">
        <f t="shared" si="0"/>
        <v>59</v>
      </c>
      <c r="C62" s="17"/>
      <c r="D62" s="53"/>
      <c r="E62" s="30"/>
      <c r="F62" s="49" t="s">
        <v>169</v>
      </c>
      <c r="G62" s="57" t="s">
        <v>218</v>
      </c>
    </row>
    <row r="63" spans="2:7" ht="34.200000000000003">
      <c r="B63" s="16">
        <f t="shared" si="0"/>
        <v>60</v>
      </c>
      <c r="C63" s="52" t="s">
        <v>105</v>
      </c>
      <c r="D63" s="53"/>
      <c r="E63" s="30"/>
      <c r="F63" s="49" t="s">
        <v>170</v>
      </c>
      <c r="G63" s="57" t="s">
        <v>256</v>
      </c>
    </row>
    <row r="64" spans="2:7" ht="45.6">
      <c r="B64" s="16">
        <f t="shared" si="0"/>
        <v>61</v>
      </c>
      <c r="C64" s="17"/>
      <c r="D64" s="53"/>
      <c r="E64" s="30"/>
      <c r="F64" s="49" t="s">
        <v>171</v>
      </c>
      <c r="G64" s="57" t="s">
        <v>257</v>
      </c>
    </row>
    <row r="65" spans="2:7" ht="79.8">
      <c r="B65" s="16">
        <f t="shared" si="0"/>
        <v>62</v>
      </c>
      <c r="C65" s="17"/>
      <c r="D65" s="53"/>
      <c r="E65" s="30"/>
      <c r="F65" s="49" t="s">
        <v>172</v>
      </c>
      <c r="G65" s="57" t="s">
        <v>258</v>
      </c>
    </row>
    <row r="66" spans="2:7" ht="114">
      <c r="B66" s="16">
        <f t="shared" si="0"/>
        <v>63</v>
      </c>
      <c r="C66" s="17"/>
      <c r="D66" s="53"/>
      <c r="E66" s="30"/>
      <c r="F66" s="49" t="s">
        <v>173</v>
      </c>
      <c r="G66" s="57" t="s">
        <v>259</v>
      </c>
    </row>
    <row r="67" spans="2:7" ht="159.6">
      <c r="B67" s="16">
        <f t="shared" si="0"/>
        <v>64</v>
      </c>
      <c r="C67" s="17"/>
      <c r="D67" s="53"/>
      <c r="E67" s="30"/>
      <c r="F67" s="49" t="s">
        <v>174</v>
      </c>
      <c r="G67" s="57" t="s">
        <v>306</v>
      </c>
    </row>
    <row r="68" spans="2:7" ht="45.6">
      <c r="B68" s="16">
        <f t="shared" si="0"/>
        <v>65</v>
      </c>
      <c r="C68" s="17"/>
      <c r="D68" s="53"/>
      <c r="E68" s="30"/>
      <c r="F68" s="49" t="s">
        <v>175</v>
      </c>
      <c r="G68" s="57" t="s">
        <v>218</v>
      </c>
    </row>
    <row r="69" spans="2:7" ht="79.8">
      <c r="B69" s="16">
        <f t="shared" si="0"/>
        <v>66</v>
      </c>
      <c r="C69" s="17"/>
      <c r="D69" s="53"/>
      <c r="E69" s="30"/>
      <c r="F69" s="49" t="s">
        <v>176</v>
      </c>
      <c r="G69" s="57" t="s">
        <v>260</v>
      </c>
    </row>
    <row r="70" spans="2:7" ht="67.8" customHeight="1">
      <c r="B70" s="16">
        <f t="shared" ref="B70:B88" si="1">+B69+1</f>
        <v>67</v>
      </c>
      <c r="C70" s="17"/>
      <c r="D70" s="53"/>
      <c r="E70" s="30"/>
      <c r="F70" s="49" t="s">
        <v>177</v>
      </c>
      <c r="G70" s="57" t="s">
        <v>319</v>
      </c>
    </row>
    <row r="71" spans="2:7" ht="68.400000000000006">
      <c r="B71" s="16">
        <f t="shared" si="1"/>
        <v>68</v>
      </c>
      <c r="C71" s="17"/>
      <c r="D71" s="53"/>
      <c r="E71" s="30"/>
      <c r="F71" s="49" t="s">
        <v>178</v>
      </c>
      <c r="G71" s="57" t="s">
        <v>261</v>
      </c>
    </row>
    <row r="72" spans="2:7" ht="89.4" customHeight="1">
      <c r="B72" s="16">
        <f t="shared" si="1"/>
        <v>69</v>
      </c>
      <c r="C72" s="17"/>
      <c r="D72" s="53"/>
      <c r="E72" s="30"/>
      <c r="F72" s="49" t="s">
        <v>179</v>
      </c>
      <c r="G72" s="57" t="s">
        <v>219</v>
      </c>
    </row>
    <row r="73" spans="2:7" ht="68.400000000000006">
      <c r="B73" s="16">
        <f t="shared" si="1"/>
        <v>70</v>
      </c>
      <c r="C73" s="17"/>
      <c r="D73" s="53"/>
      <c r="E73" s="30"/>
      <c r="F73" s="49" t="s">
        <v>180</v>
      </c>
      <c r="G73" s="57" t="s">
        <v>307</v>
      </c>
    </row>
    <row r="74" spans="2:7" ht="45.6">
      <c r="B74" s="16">
        <f t="shared" si="1"/>
        <v>71</v>
      </c>
      <c r="C74" s="17"/>
      <c r="D74" s="53"/>
      <c r="E74" s="30"/>
      <c r="F74" s="49" t="s">
        <v>181</v>
      </c>
      <c r="G74" s="57" t="s">
        <v>308</v>
      </c>
    </row>
    <row r="75" spans="2:7" ht="91.2">
      <c r="B75" s="16">
        <f t="shared" si="1"/>
        <v>72</v>
      </c>
      <c r="C75" s="17"/>
      <c r="D75" s="53"/>
      <c r="E75" s="30"/>
      <c r="F75" s="49" t="s">
        <v>182</v>
      </c>
      <c r="G75" s="57" t="s">
        <v>262</v>
      </c>
    </row>
    <row r="76" spans="2:7" ht="79.8">
      <c r="B76" s="16">
        <f t="shared" si="1"/>
        <v>73</v>
      </c>
      <c r="C76" s="17"/>
      <c r="D76" s="53"/>
      <c r="E76" s="30"/>
      <c r="F76" s="49" t="s">
        <v>183</v>
      </c>
      <c r="G76" s="57" t="s">
        <v>227</v>
      </c>
    </row>
    <row r="77" spans="2:7" ht="57">
      <c r="B77" s="16">
        <f t="shared" si="1"/>
        <v>74</v>
      </c>
      <c r="C77" s="17"/>
      <c r="D77" s="53"/>
      <c r="E77" s="30"/>
      <c r="F77" s="49" t="s">
        <v>184</v>
      </c>
      <c r="G77" s="57" t="s">
        <v>309</v>
      </c>
    </row>
    <row r="78" spans="2:7" ht="57">
      <c r="B78" s="16">
        <f t="shared" si="1"/>
        <v>75</v>
      </c>
      <c r="C78" s="17"/>
      <c r="D78" s="53"/>
      <c r="E78" s="30"/>
      <c r="F78" s="49" t="s">
        <v>184</v>
      </c>
      <c r="G78" s="57" t="s">
        <v>309</v>
      </c>
    </row>
    <row r="79" spans="2:7" ht="57">
      <c r="B79" s="16">
        <f t="shared" si="1"/>
        <v>76</v>
      </c>
      <c r="C79" s="17"/>
      <c r="D79" s="53"/>
      <c r="E79" s="30"/>
      <c r="F79" s="49" t="s">
        <v>184</v>
      </c>
      <c r="G79" s="57" t="s">
        <v>309</v>
      </c>
    </row>
    <row r="80" spans="2:7" ht="34.200000000000003">
      <c r="B80" s="16">
        <f t="shared" si="1"/>
        <v>77</v>
      </c>
      <c r="C80" s="17"/>
      <c r="D80" s="53"/>
      <c r="E80" s="30"/>
      <c r="F80" s="49" t="s">
        <v>221</v>
      </c>
      <c r="G80" s="57" t="s">
        <v>263</v>
      </c>
    </row>
    <row r="81" spans="2:7" ht="34.200000000000003">
      <c r="B81" s="16">
        <f t="shared" si="1"/>
        <v>78</v>
      </c>
      <c r="C81" s="17"/>
      <c r="D81" s="53"/>
      <c r="E81" s="30"/>
      <c r="F81" s="49" t="s">
        <v>185</v>
      </c>
      <c r="G81" s="57" t="s">
        <v>263</v>
      </c>
    </row>
    <row r="82" spans="2:7" ht="34.200000000000003">
      <c r="B82" s="16">
        <f t="shared" si="1"/>
        <v>79</v>
      </c>
      <c r="C82" s="52" t="s">
        <v>105</v>
      </c>
      <c r="D82" s="53"/>
      <c r="E82" s="30"/>
      <c r="F82" s="49" t="s">
        <v>186</v>
      </c>
      <c r="G82" s="57" t="s">
        <v>197</v>
      </c>
    </row>
    <row r="83" spans="2:7" ht="22.8">
      <c r="B83" s="16">
        <f t="shared" si="1"/>
        <v>80</v>
      </c>
      <c r="C83" s="17"/>
      <c r="D83" s="53"/>
      <c r="E83" s="30"/>
      <c r="F83" s="49" t="s">
        <v>187</v>
      </c>
      <c r="G83" s="57" t="s">
        <v>264</v>
      </c>
    </row>
    <row r="84" spans="2:7" ht="34.200000000000003">
      <c r="B84" s="16">
        <f t="shared" si="1"/>
        <v>81</v>
      </c>
      <c r="C84" s="52" t="s">
        <v>105</v>
      </c>
      <c r="D84" s="53"/>
      <c r="E84" s="30"/>
      <c r="F84" s="49" t="s">
        <v>188</v>
      </c>
      <c r="G84" s="57" t="s">
        <v>265</v>
      </c>
    </row>
    <row r="85" spans="2:7" ht="22.8">
      <c r="B85" s="16">
        <f t="shared" si="1"/>
        <v>82</v>
      </c>
      <c r="C85" s="17"/>
      <c r="D85" s="53"/>
      <c r="E85" s="30"/>
      <c r="F85" s="49" t="s">
        <v>189</v>
      </c>
      <c r="G85" s="57" t="s">
        <v>266</v>
      </c>
    </row>
    <row r="86" spans="2:7" ht="61.2" customHeight="1">
      <c r="B86" s="16">
        <f t="shared" si="1"/>
        <v>83</v>
      </c>
      <c r="C86" s="17"/>
      <c r="D86" s="53"/>
      <c r="E86" s="30"/>
      <c r="F86" s="49" t="s">
        <v>190</v>
      </c>
      <c r="G86" s="57" t="s">
        <v>320</v>
      </c>
    </row>
    <row r="87" spans="2:7" ht="34.200000000000003">
      <c r="B87" s="16">
        <f t="shared" si="1"/>
        <v>84</v>
      </c>
      <c r="C87" s="17"/>
      <c r="D87" s="53"/>
      <c r="E87" s="30"/>
      <c r="F87" s="49" t="s">
        <v>191</v>
      </c>
      <c r="G87" s="57" t="s">
        <v>267</v>
      </c>
    </row>
    <row r="88" spans="2:7" ht="37.200000000000003" customHeight="1">
      <c r="B88" s="16">
        <f t="shared" si="1"/>
        <v>85</v>
      </c>
      <c r="C88" s="52" t="s">
        <v>105</v>
      </c>
      <c r="D88" s="53"/>
      <c r="E88" s="30"/>
      <c r="F88" s="49" t="s">
        <v>192</v>
      </c>
      <c r="G88" s="57" t="s">
        <v>268</v>
      </c>
    </row>
  </sheetData>
  <mergeCells count="2">
    <mergeCell ref="B1:F1"/>
    <mergeCell ref="B2:F2"/>
  </mergeCells>
  <printOptions horizontalCentered="1"/>
  <pageMargins left="0.15748031496062992" right="0.15748031496062992" top="0.77" bottom="0.34" header="0.31496062992125984" footer="0.17"/>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137A5-F27F-451B-B278-6C803845E2A6}">
  <dimension ref="A2:F34"/>
  <sheetViews>
    <sheetView showGridLines="0" zoomScale="85" zoomScaleNormal="85" workbookViewId="0">
      <selection activeCell="B5" sqref="B5"/>
    </sheetView>
  </sheetViews>
  <sheetFormatPr baseColWidth="10" defaultRowHeight="14.4"/>
  <cols>
    <col min="1" max="1" width="11.19921875" style="45"/>
    <col min="2" max="2" width="19.59765625" style="45" bestFit="1" customWidth="1"/>
    <col min="3" max="3" width="6.59765625" style="45" customWidth="1"/>
    <col min="4" max="4" width="6.8984375" style="45" customWidth="1"/>
    <col min="5" max="5" width="30.59765625" style="45" customWidth="1"/>
    <col min="6" max="6" width="73.5" style="45" customWidth="1"/>
    <col min="7" max="16384" width="11.19921875" style="45"/>
  </cols>
  <sheetData>
    <row r="2" spans="1:6" ht="36.6" customHeight="1">
      <c r="A2" s="64" t="s">
        <v>0</v>
      </c>
      <c r="B2" s="64"/>
      <c r="C2" s="64"/>
      <c r="D2" s="64"/>
      <c r="E2" s="64"/>
      <c r="F2" s="64"/>
    </row>
    <row r="3" spans="1:6" ht="30.6">
      <c r="A3" s="11" t="s">
        <v>1</v>
      </c>
      <c r="B3" s="11" t="s">
        <v>2</v>
      </c>
      <c r="C3" s="11" t="s">
        <v>3</v>
      </c>
      <c r="D3" s="11" t="s">
        <v>4</v>
      </c>
      <c r="E3" s="11" t="s">
        <v>5</v>
      </c>
      <c r="F3" s="11" t="s">
        <v>6</v>
      </c>
    </row>
    <row r="4" spans="1:6" ht="79.8">
      <c r="A4" s="46">
        <v>1</v>
      </c>
      <c r="B4" s="13" t="s">
        <v>63</v>
      </c>
      <c r="C4" s="47"/>
      <c r="D4" s="48"/>
      <c r="E4" s="49" t="s">
        <v>64</v>
      </c>
      <c r="F4" s="57" t="s">
        <v>269</v>
      </c>
    </row>
    <row r="5" spans="1:6" ht="45.6">
      <c r="A5" s="46">
        <f>1+A4</f>
        <v>2</v>
      </c>
      <c r="B5" s="13" t="s">
        <v>65</v>
      </c>
      <c r="C5" s="47"/>
      <c r="D5" s="48"/>
      <c r="E5" s="49" t="s">
        <v>66</v>
      </c>
      <c r="F5" s="57" t="s">
        <v>321</v>
      </c>
    </row>
    <row r="6" spans="1:6" ht="34.200000000000003">
      <c r="A6" s="46">
        <f t="shared" ref="A6:A34" si="0">1+A5</f>
        <v>3</v>
      </c>
      <c r="B6" s="13" t="s">
        <v>65</v>
      </c>
      <c r="C6" s="47"/>
      <c r="D6" s="48"/>
      <c r="E6" s="49" t="s">
        <v>67</v>
      </c>
      <c r="F6" s="57" t="s">
        <v>204</v>
      </c>
    </row>
    <row r="7" spans="1:6" ht="102.6">
      <c r="A7" s="46">
        <f t="shared" si="0"/>
        <v>4</v>
      </c>
      <c r="B7" s="13" t="s">
        <v>65</v>
      </c>
      <c r="C7" s="47"/>
      <c r="D7" s="48"/>
      <c r="E7" s="49" t="s">
        <v>68</v>
      </c>
      <c r="F7" s="57" t="s">
        <v>322</v>
      </c>
    </row>
    <row r="8" spans="1:6" ht="68.400000000000006">
      <c r="A8" s="46">
        <f t="shared" si="0"/>
        <v>5</v>
      </c>
      <c r="B8" s="13" t="s">
        <v>65</v>
      </c>
      <c r="C8" s="47"/>
      <c r="D8" s="48"/>
      <c r="E8" s="49" t="s">
        <v>69</v>
      </c>
      <c r="F8" s="57" t="s">
        <v>230</v>
      </c>
    </row>
    <row r="9" spans="1:6" ht="91.2">
      <c r="A9" s="46">
        <f t="shared" si="0"/>
        <v>6</v>
      </c>
      <c r="B9" s="13" t="s">
        <v>65</v>
      </c>
      <c r="C9" s="47"/>
      <c r="D9" s="48"/>
      <c r="E9" s="49" t="s">
        <v>70</v>
      </c>
      <c r="F9" s="57" t="s">
        <v>270</v>
      </c>
    </row>
    <row r="10" spans="1:6" ht="57">
      <c r="A10" s="46">
        <f t="shared" si="0"/>
        <v>7</v>
      </c>
      <c r="B10" s="13" t="s">
        <v>65</v>
      </c>
      <c r="C10" s="47"/>
      <c r="D10" s="48"/>
      <c r="E10" s="49" t="s">
        <v>71</v>
      </c>
      <c r="F10" s="57" t="s">
        <v>205</v>
      </c>
    </row>
    <row r="11" spans="1:6" ht="57">
      <c r="A11" s="46">
        <f t="shared" si="0"/>
        <v>8</v>
      </c>
      <c r="B11" s="13" t="s">
        <v>65</v>
      </c>
      <c r="C11" s="47"/>
      <c r="D11" s="48"/>
      <c r="E11" s="49" t="s">
        <v>72</v>
      </c>
      <c r="F11" s="57" t="s">
        <v>206</v>
      </c>
    </row>
    <row r="12" spans="1:6" ht="45.6">
      <c r="A12" s="46">
        <f t="shared" si="0"/>
        <v>9</v>
      </c>
      <c r="B12" s="13" t="s">
        <v>65</v>
      </c>
      <c r="C12" s="47"/>
      <c r="D12" s="48"/>
      <c r="E12" s="49" t="s">
        <v>73</v>
      </c>
      <c r="F12" s="57" t="s">
        <v>271</v>
      </c>
    </row>
    <row r="13" spans="1:6" ht="57">
      <c r="A13" s="46">
        <f t="shared" si="0"/>
        <v>10</v>
      </c>
      <c r="B13" s="13" t="s">
        <v>65</v>
      </c>
      <c r="C13" s="47"/>
      <c r="D13" s="48"/>
      <c r="E13" s="49" t="s">
        <v>74</v>
      </c>
      <c r="F13" s="57" t="s">
        <v>323</v>
      </c>
    </row>
    <row r="14" spans="1:6" ht="45.6">
      <c r="A14" s="46">
        <f t="shared" si="0"/>
        <v>11</v>
      </c>
      <c r="B14" s="13" t="s">
        <v>65</v>
      </c>
      <c r="C14" s="47"/>
      <c r="D14" s="48"/>
      <c r="E14" s="49" t="s">
        <v>75</v>
      </c>
      <c r="F14" s="57" t="s">
        <v>272</v>
      </c>
    </row>
    <row r="15" spans="1:6" ht="45.6">
      <c r="A15" s="46">
        <f t="shared" si="0"/>
        <v>12</v>
      </c>
      <c r="B15" s="13" t="s">
        <v>65</v>
      </c>
      <c r="C15" s="47"/>
      <c r="D15" s="48"/>
      <c r="E15" s="49" t="s">
        <v>76</v>
      </c>
      <c r="F15" s="57" t="s">
        <v>273</v>
      </c>
    </row>
    <row r="16" spans="1:6" ht="34.200000000000003">
      <c r="A16" s="46">
        <f t="shared" si="0"/>
        <v>13</v>
      </c>
      <c r="B16" s="13" t="s">
        <v>65</v>
      </c>
      <c r="C16" s="47"/>
      <c r="D16" s="48"/>
      <c r="E16" s="49" t="s">
        <v>77</v>
      </c>
      <c r="F16" s="57" t="s">
        <v>272</v>
      </c>
    </row>
    <row r="17" spans="1:6" ht="45.6">
      <c r="A17" s="46">
        <f t="shared" si="0"/>
        <v>14</v>
      </c>
      <c r="B17" s="13" t="s">
        <v>65</v>
      </c>
      <c r="C17" s="47"/>
      <c r="D17" s="48"/>
      <c r="E17" s="49" t="s">
        <v>78</v>
      </c>
      <c r="F17" s="57" t="s">
        <v>275</v>
      </c>
    </row>
    <row r="18" spans="1:6" ht="68.400000000000006">
      <c r="A18" s="46">
        <f t="shared" si="0"/>
        <v>15</v>
      </c>
      <c r="B18" s="13" t="s">
        <v>79</v>
      </c>
      <c r="C18" s="47">
        <v>6</v>
      </c>
      <c r="D18" s="48">
        <v>29</v>
      </c>
      <c r="E18" s="49" t="s">
        <v>80</v>
      </c>
      <c r="F18" s="57" t="s">
        <v>274</v>
      </c>
    </row>
    <row r="19" spans="1:6" ht="66" customHeight="1">
      <c r="A19" s="46">
        <f t="shared" si="0"/>
        <v>16</v>
      </c>
      <c r="B19" s="13" t="s">
        <v>79</v>
      </c>
      <c r="C19" s="47"/>
      <c r="D19" s="48">
        <v>367</v>
      </c>
      <c r="E19" s="49" t="s">
        <v>81</v>
      </c>
      <c r="F19" s="57" t="s">
        <v>324</v>
      </c>
    </row>
    <row r="20" spans="1:6" ht="68.400000000000006">
      <c r="A20" s="46">
        <f t="shared" si="0"/>
        <v>17</v>
      </c>
      <c r="B20" s="13" t="s">
        <v>79</v>
      </c>
      <c r="C20" s="47"/>
      <c r="D20" s="48">
        <v>23</v>
      </c>
      <c r="E20" s="49" t="s">
        <v>82</v>
      </c>
      <c r="F20" s="57" t="s">
        <v>207</v>
      </c>
    </row>
    <row r="21" spans="1:6" ht="68.400000000000006">
      <c r="A21" s="46">
        <f t="shared" si="0"/>
        <v>18</v>
      </c>
      <c r="B21" s="13" t="s">
        <v>79</v>
      </c>
      <c r="C21" s="47"/>
      <c r="D21" s="48">
        <v>23</v>
      </c>
      <c r="E21" s="49" t="s">
        <v>83</v>
      </c>
      <c r="F21" s="57" t="s">
        <v>239</v>
      </c>
    </row>
    <row r="22" spans="1:6" ht="79.8">
      <c r="A22" s="46">
        <f t="shared" si="0"/>
        <v>19</v>
      </c>
      <c r="B22" s="13" t="s">
        <v>79</v>
      </c>
      <c r="C22" s="47"/>
      <c r="D22" s="48">
        <v>23</v>
      </c>
      <c r="E22" s="49" t="s">
        <v>84</v>
      </c>
      <c r="F22" s="57" t="s">
        <v>325</v>
      </c>
    </row>
    <row r="23" spans="1:6" ht="79.8">
      <c r="A23" s="46">
        <f t="shared" si="0"/>
        <v>20</v>
      </c>
      <c r="B23" s="13" t="s">
        <v>79</v>
      </c>
      <c r="C23" s="47">
        <v>6</v>
      </c>
      <c r="D23" s="48">
        <v>28</v>
      </c>
      <c r="E23" s="49" t="s">
        <v>85</v>
      </c>
      <c r="F23" s="57" t="s">
        <v>276</v>
      </c>
    </row>
    <row r="24" spans="1:6" ht="45.6">
      <c r="A24" s="46">
        <f t="shared" si="0"/>
        <v>21</v>
      </c>
      <c r="B24" s="13" t="s">
        <v>79</v>
      </c>
      <c r="C24" s="47">
        <v>6</v>
      </c>
      <c r="D24" s="48">
        <v>29</v>
      </c>
      <c r="E24" s="49" t="s">
        <v>86</v>
      </c>
      <c r="F24" s="57" t="s">
        <v>272</v>
      </c>
    </row>
    <row r="25" spans="1:6" ht="79.8">
      <c r="A25" s="46">
        <f t="shared" si="0"/>
        <v>22</v>
      </c>
      <c r="B25" s="13" t="s">
        <v>79</v>
      </c>
      <c r="C25" s="47">
        <v>6</v>
      </c>
      <c r="D25" s="48">
        <v>27</v>
      </c>
      <c r="E25" s="49" t="s">
        <v>87</v>
      </c>
      <c r="F25" s="57" t="s">
        <v>208</v>
      </c>
    </row>
    <row r="26" spans="1:6" ht="79.8">
      <c r="A26" s="46">
        <f t="shared" si="0"/>
        <v>23</v>
      </c>
      <c r="B26" s="13" t="s">
        <v>79</v>
      </c>
      <c r="C26" s="47" t="s">
        <v>88</v>
      </c>
      <c r="D26" s="48">
        <v>27</v>
      </c>
      <c r="E26" s="49" t="s">
        <v>89</v>
      </c>
      <c r="F26" s="57" t="s">
        <v>209</v>
      </c>
    </row>
    <row r="27" spans="1:6" ht="57">
      <c r="A27" s="46">
        <f t="shared" si="0"/>
        <v>24</v>
      </c>
      <c r="B27" s="13" t="s">
        <v>79</v>
      </c>
      <c r="C27" s="47" t="s">
        <v>90</v>
      </c>
      <c r="D27" s="48">
        <v>33</v>
      </c>
      <c r="E27" s="49" t="s">
        <v>91</v>
      </c>
      <c r="F27" s="57" t="s">
        <v>326</v>
      </c>
    </row>
    <row r="28" spans="1:6" s="50" customFormat="1" ht="45.6">
      <c r="A28" s="46">
        <f t="shared" si="0"/>
        <v>25</v>
      </c>
      <c r="B28" s="13" t="s">
        <v>79</v>
      </c>
      <c r="C28" s="47" t="s">
        <v>92</v>
      </c>
      <c r="D28" s="48">
        <v>34</v>
      </c>
      <c r="E28" s="49" t="s">
        <v>93</v>
      </c>
      <c r="F28" s="57" t="s">
        <v>277</v>
      </c>
    </row>
    <row r="29" spans="1:6" s="50" customFormat="1" ht="91.2">
      <c r="A29" s="46">
        <f t="shared" si="0"/>
        <v>26</v>
      </c>
      <c r="B29" s="13" t="s">
        <v>79</v>
      </c>
      <c r="C29" s="47" t="s">
        <v>92</v>
      </c>
      <c r="D29" s="48">
        <v>34</v>
      </c>
      <c r="E29" s="49" t="s">
        <v>94</v>
      </c>
      <c r="F29" s="57" t="s">
        <v>209</v>
      </c>
    </row>
    <row r="30" spans="1:6" s="50" customFormat="1" ht="57">
      <c r="A30" s="46">
        <f t="shared" si="0"/>
        <v>27</v>
      </c>
      <c r="B30" s="13" t="s">
        <v>95</v>
      </c>
      <c r="C30" s="47"/>
      <c r="D30" s="48"/>
      <c r="E30" s="49" t="s">
        <v>96</v>
      </c>
      <c r="F30" s="57" t="s">
        <v>210</v>
      </c>
    </row>
    <row r="31" spans="1:6" s="50" customFormat="1" ht="39.6" customHeight="1">
      <c r="A31" s="46">
        <f t="shared" si="0"/>
        <v>28</v>
      </c>
      <c r="B31" s="13" t="s">
        <v>97</v>
      </c>
      <c r="C31" s="47"/>
      <c r="D31" s="48"/>
      <c r="E31" s="49" t="s">
        <v>98</v>
      </c>
      <c r="F31" s="57" t="s">
        <v>211</v>
      </c>
    </row>
    <row r="32" spans="1:6" s="50" customFormat="1" ht="34.200000000000003">
      <c r="A32" s="46">
        <f t="shared" si="0"/>
        <v>29</v>
      </c>
      <c r="B32" s="13" t="s">
        <v>99</v>
      </c>
      <c r="C32" s="47"/>
      <c r="D32" s="48"/>
      <c r="E32" s="49" t="s">
        <v>100</v>
      </c>
      <c r="F32" s="57" t="s">
        <v>278</v>
      </c>
    </row>
    <row r="33" spans="1:6" ht="69" customHeight="1">
      <c r="A33" s="46">
        <f t="shared" si="0"/>
        <v>30</v>
      </c>
      <c r="B33" s="13" t="s">
        <v>79</v>
      </c>
      <c r="C33" s="47" t="s">
        <v>101</v>
      </c>
      <c r="D33" s="48">
        <v>45</v>
      </c>
      <c r="E33" s="49" t="s">
        <v>102</v>
      </c>
      <c r="F33" s="57" t="s">
        <v>279</v>
      </c>
    </row>
    <row r="34" spans="1:6" ht="79.8">
      <c r="A34" s="46">
        <f t="shared" si="0"/>
        <v>31</v>
      </c>
      <c r="B34" s="13" t="s">
        <v>103</v>
      </c>
      <c r="C34" s="47"/>
      <c r="D34" s="48"/>
      <c r="E34" s="49" t="s">
        <v>104</v>
      </c>
      <c r="F34" s="57" t="s">
        <v>280</v>
      </c>
    </row>
  </sheetData>
  <mergeCells count="1">
    <mergeCell ref="A2:F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4B4EF-493C-4223-A72A-12D95A780C09}">
  <dimension ref="A1:G12"/>
  <sheetViews>
    <sheetView topLeftCell="B1" zoomScale="70" zoomScaleNormal="70" zoomScaleSheetLayoutView="75" workbookViewId="0">
      <selection activeCell="C6" sqref="C6"/>
    </sheetView>
  </sheetViews>
  <sheetFormatPr baseColWidth="10" defaultColWidth="10.3984375" defaultRowHeight="15.6"/>
  <cols>
    <col min="1" max="1" width="2.3984375" style="31" hidden="1" customWidth="1"/>
    <col min="2" max="2" width="11.796875" style="31" customWidth="1"/>
    <col min="3" max="3" width="28.5" style="42" customWidth="1"/>
    <col min="4" max="4" width="16.69921875" style="31" customWidth="1"/>
    <col min="5" max="5" width="9.5" style="31" customWidth="1"/>
    <col min="6" max="6" width="84.8984375" style="43" customWidth="1"/>
    <col min="7" max="7" width="48.59765625" style="44" customWidth="1"/>
    <col min="8" max="248" width="10.3984375" style="31"/>
    <col min="249" max="249" width="0" style="31" hidden="1" customWidth="1"/>
    <col min="250" max="250" width="6.3984375" style="31" customWidth="1"/>
    <col min="251" max="251" width="14.796875" style="31" customWidth="1"/>
    <col min="252" max="252" width="7.69921875" style="31" customWidth="1"/>
    <col min="253" max="253" width="4.09765625" style="31" bestFit="1" customWidth="1"/>
    <col min="254" max="255" width="4.09765625" style="31" customWidth="1"/>
    <col min="256" max="257" width="6.3984375" style="31" customWidth="1"/>
    <col min="258" max="258" width="5.796875" style="31" customWidth="1"/>
    <col min="259" max="259" width="21.5" style="31" customWidth="1"/>
    <col min="260" max="260" width="23.5" style="31" customWidth="1"/>
    <col min="261" max="261" width="18.8984375" style="31" customWidth="1"/>
    <col min="262" max="262" width="22" style="31" customWidth="1"/>
    <col min="263" max="504" width="10.3984375" style="31"/>
    <col min="505" max="505" width="0" style="31" hidden="1" customWidth="1"/>
    <col min="506" max="506" width="6.3984375" style="31" customWidth="1"/>
    <col min="507" max="507" width="14.796875" style="31" customWidth="1"/>
    <col min="508" max="508" width="7.69921875" style="31" customWidth="1"/>
    <col min="509" max="509" width="4.09765625" style="31" bestFit="1" customWidth="1"/>
    <col min="510" max="511" width="4.09765625" style="31" customWidth="1"/>
    <col min="512" max="513" width="6.3984375" style="31" customWidth="1"/>
    <col min="514" max="514" width="5.796875" style="31" customWidth="1"/>
    <col min="515" max="515" width="21.5" style="31" customWidth="1"/>
    <col min="516" max="516" width="23.5" style="31" customWidth="1"/>
    <col min="517" max="517" width="18.8984375" style="31" customWidth="1"/>
    <col min="518" max="518" width="22" style="31" customWidth="1"/>
    <col min="519" max="760" width="10.3984375" style="31"/>
    <col min="761" max="761" width="0" style="31" hidden="1" customWidth="1"/>
    <col min="762" max="762" width="6.3984375" style="31" customWidth="1"/>
    <col min="763" max="763" width="14.796875" style="31" customWidth="1"/>
    <col min="764" max="764" width="7.69921875" style="31" customWidth="1"/>
    <col min="765" max="765" width="4.09765625" style="31" bestFit="1" customWidth="1"/>
    <col min="766" max="767" width="4.09765625" style="31" customWidth="1"/>
    <col min="768" max="769" width="6.3984375" style="31" customWidth="1"/>
    <col min="770" max="770" width="5.796875" style="31" customWidth="1"/>
    <col min="771" max="771" width="21.5" style="31" customWidth="1"/>
    <col min="772" max="772" width="23.5" style="31" customWidth="1"/>
    <col min="773" max="773" width="18.8984375" style="31" customWidth="1"/>
    <col min="774" max="774" width="22" style="31" customWidth="1"/>
    <col min="775" max="1016" width="10.3984375" style="31"/>
    <col min="1017" max="1017" width="0" style="31" hidden="1" customWidth="1"/>
    <col min="1018" max="1018" width="6.3984375" style="31" customWidth="1"/>
    <col min="1019" max="1019" width="14.796875" style="31" customWidth="1"/>
    <col min="1020" max="1020" width="7.69921875" style="31" customWidth="1"/>
    <col min="1021" max="1021" width="4.09765625" style="31" bestFit="1" customWidth="1"/>
    <col min="1022" max="1023" width="4.09765625" style="31" customWidth="1"/>
    <col min="1024" max="1025" width="6.3984375" style="31" customWidth="1"/>
    <col min="1026" max="1026" width="5.796875" style="31" customWidth="1"/>
    <col min="1027" max="1027" width="21.5" style="31" customWidth="1"/>
    <col min="1028" max="1028" width="23.5" style="31" customWidth="1"/>
    <col min="1029" max="1029" width="18.8984375" style="31" customWidth="1"/>
    <col min="1030" max="1030" width="22" style="31" customWidth="1"/>
    <col min="1031" max="1272" width="10.3984375" style="31"/>
    <col min="1273" max="1273" width="0" style="31" hidden="1" customWidth="1"/>
    <col min="1274" max="1274" width="6.3984375" style="31" customWidth="1"/>
    <col min="1275" max="1275" width="14.796875" style="31" customWidth="1"/>
    <col min="1276" max="1276" width="7.69921875" style="31" customWidth="1"/>
    <col min="1277" max="1277" width="4.09765625" style="31" bestFit="1" customWidth="1"/>
    <col min="1278" max="1279" width="4.09765625" style="31" customWidth="1"/>
    <col min="1280" max="1281" width="6.3984375" style="31" customWidth="1"/>
    <col min="1282" max="1282" width="5.796875" style="31" customWidth="1"/>
    <col min="1283" max="1283" width="21.5" style="31" customWidth="1"/>
    <col min="1284" max="1284" width="23.5" style="31" customWidth="1"/>
    <col min="1285" max="1285" width="18.8984375" style="31" customWidth="1"/>
    <col min="1286" max="1286" width="22" style="31" customWidth="1"/>
    <col min="1287" max="1528" width="10.3984375" style="31"/>
    <col min="1529" max="1529" width="0" style="31" hidden="1" customWidth="1"/>
    <col min="1530" max="1530" width="6.3984375" style="31" customWidth="1"/>
    <col min="1531" max="1531" width="14.796875" style="31" customWidth="1"/>
    <col min="1532" max="1532" width="7.69921875" style="31" customWidth="1"/>
    <col min="1533" max="1533" width="4.09765625" style="31" bestFit="1" customWidth="1"/>
    <col min="1534" max="1535" width="4.09765625" style="31" customWidth="1"/>
    <col min="1536" max="1537" width="6.3984375" style="31" customWidth="1"/>
    <col min="1538" max="1538" width="5.796875" style="31" customWidth="1"/>
    <col min="1539" max="1539" width="21.5" style="31" customWidth="1"/>
    <col min="1540" max="1540" width="23.5" style="31" customWidth="1"/>
    <col min="1541" max="1541" width="18.8984375" style="31" customWidth="1"/>
    <col min="1542" max="1542" width="22" style="31" customWidth="1"/>
    <col min="1543" max="1784" width="10.3984375" style="31"/>
    <col min="1785" max="1785" width="0" style="31" hidden="1" customWidth="1"/>
    <col min="1786" max="1786" width="6.3984375" style="31" customWidth="1"/>
    <col min="1787" max="1787" width="14.796875" style="31" customWidth="1"/>
    <col min="1788" max="1788" width="7.69921875" style="31" customWidth="1"/>
    <col min="1789" max="1789" width="4.09765625" style="31" bestFit="1" customWidth="1"/>
    <col min="1790" max="1791" width="4.09765625" style="31" customWidth="1"/>
    <col min="1792" max="1793" width="6.3984375" style="31" customWidth="1"/>
    <col min="1794" max="1794" width="5.796875" style="31" customWidth="1"/>
    <col min="1795" max="1795" width="21.5" style="31" customWidth="1"/>
    <col min="1796" max="1796" width="23.5" style="31" customWidth="1"/>
    <col min="1797" max="1797" width="18.8984375" style="31" customWidth="1"/>
    <col min="1798" max="1798" width="22" style="31" customWidth="1"/>
    <col min="1799" max="2040" width="10.3984375" style="31"/>
    <col min="2041" max="2041" width="0" style="31" hidden="1" customWidth="1"/>
    <col min="2042" max="2042" width="6.3984375" style="31" customWidth="1"/>
    <col min="2043" max="2043" width="14.796875" style="31" customWidth="1"/>
    <col min="2044" max="2044" width="7.69921875" style="31" customWidth="1"/>
    <col min="2045" max="2045" width="4.09765625" style="31" bestFit="1" customWidth="1"/>
    <col min="2046" max="2047" width="4.09765625" style="31" customWidth="1"/>
    <col min="2048" max="2049" width="6.3984375" style="31" customWidth="1"/>
    <col min="2050" max="2050" width="5.796875" style="31" customWidth="1"/>
    <col min="2051" max="2051" width="21.5" style="31" customWidth="1"/>
    <col min="2052" max="2052" width="23.5" style="31" customWidth="1"/>
    <col min="2053" max="2053" width="18.8984375" style="31" customWidth="1"/>
    <col min="2054" max="2054" width="22" style="31" customWidth="1"/>
    <col min="2055" max="2296" width="10.3984375" style="31"/>
    <col min="2297" max="2297" width="0" style="31" hidden="1" customWidth="1"/>
    <col min="2298" max="2298" width="6.3984375" style="31" customWidth="1"/>
    <col min="2299" max="2299" width="14.796875" style="31" customWidth="1"/>
    <col min="2300" max="2300" width="7.69921875" style="31" customWidth="1"/>
    <col min="2301" max="2301" width="4.09765625" style="31" bestFit="1" customWidth="1"/>
    <col min="2302" max="2303" width="4.09765625" style="31" customWidth="1"/>
    <col min="2304" max="2305" width="6.3984375" style="31" customWidth="1"/>
    <col min="2306" max="2306" width="5.796875" style="31" customWidth="1"/>
    <col min="2307" max="2307" width="21.5" style="31" customWidth="1"/>
    <col min="2308" max="2308" width="23.5" style="31" customWidth="1"/>
    <col min="2309" max="2309" width="18.8984375" style="31" customWidth="1"/>
    <col min="2310" max="2310" width="22" style="31" customWidth="1"/>
    <col min="2311" max="2552" width="10.3984375" style="31"/>
    <col min="2553" max="2553" width="0" style="31" hidden="1" customWidth="1"/>
    <col min="2554" max="2554" width="6.3984375" style="31" customWidth="1"/>
    <col min="2555" max="2555" width="14.796875" style="31" customWidth="1"/>
    <col min="2556" max="2556" width="7.69921875" style="31" customWidth="1"/>
    <col min="2557" max="2557" width="4.09765625" style="31" bestFit="1" customWidth="1"/>
    <col min="2558" max="2559" width="4.09765625" style="31" customWidth="1"/>
    <col min="2560" max="2561" width="6.3984375" style="31" customWidth="1"/>
    <col min="2562" max="2562" width="5.796875" style="31" customWidth="1"/>
    <col min="2563" max="2563" width="21.5" style="31" customWidth="1"/>
    <col min="2564" max="2564" width="23.5" style="31" customWidth="1"/>
    <col min="2565" max="2565" width="18.8984375" style="31" customWidth="1"/>
    <col min="2566" max="2566" width="22" style="31" customWidth="1"/>
    <col min="2567" max="2808" width="10.3984375" style="31"/>
    <col min="2809" max="2809" width="0" style="31" hidden="1" customWidth="1"/>
    <col min="2810" max="2810" width="6.3984375" style="31" customWidth="1"/>
    <col min="2811" max="2811" width="14.796875" style="31" customWidth="1"/>
    <col min="2812" max="2812" width="7.69921875" style="31" customWidth="1"/>
    <col min="2813" max="2813" width="4.09765625" style="31" bestFit="1" customWidth="1"/>
    <col min="2814" max="2815" width="4.09765625" style="31" customWidth="1"/>
    <col min="2816" max="2817" width="6.3984375" style="31" customWidth="1"/>
    <col min="2818" max="2818" width="5.796875" style="31" customWidth="1"/>
    <col min="2819" max="2819" width="21.5" style="31" customWidth="1"/>
    <col min="2820" max="2820" width="23.5" style="31" customWidth="1"/>
    <col min="2821" max="2821" width="18.8984375" style="31" customWidth="1"/>
    <col min="2822" max="2822" width="22" style="31" customWidth="1"/>
    <col min="2823" max="3064" width="10.3984375" style="31"/>
    <col min="3065" max="3065" width="0" style="31" hidden="1" customWidth="1"/>
    <col min="3066" max="3066" width="6.3984375" style="31" customWidth="1"/>
    <col min="3067" max="3067" width="14.796875" style="31" customWidth="1"/>
    <col min="3068" max="3068" width="7.69921875" style="31" customWidth="1"/>
    <col min="3069" max="3069" width="4.09765625" style="31" bestFit="1" customWidth="1"/>
    <col min="3070" max="3071" width="4.09765625" style="31" customWidth="1"/>
    <col min="3072" max="3073" width="6.3984375" style="31" customWidth="1"/>
    <col min="3074" max="3074" width="5.796875" style="31" customWidth="1"/>
    <col min="3075" max="3075" width="21.5" style="31" customWidth="1"/>
    <col min="3076" max="3076" width="23.5" style="31" customWidth="1"/>
    <col min="3077" max="3077" width="18.8984375" style="31" customWidth="1"/>
    <col min="3078" max="3078" width="22" style="31" customWidth="1"/>
    <col min="3079" max="3320" width="10.3984375" style="31"/>
    <col min="3321" max="3321" width="0" style="31" hidden="1" customWidth="1"/>
    <col min="3322" max="3322" width="6.3984375" style="31" customWidth="1"/>
    <col min="3323" max="3323" width="14.796875" style="31" customWidth="1"/>
    <col min="3324" max="3324" width="7.69921875" style="31" customWidth="1"/>
    <col min="3325" max="3325" width="4.09765625" style="31" bestFit="1" customWidth="1"/>
    <col min="3326" max="3327" width="4.09765625" style="31" customWidth="1"/>
    <col min="3328" max="3329" width="6.3984375" style="31" customWidth="1"/>
    <col min="3330" max="3330" width="5.796875" style="31" customWidth="1"/>
    <col min="3331" max="3331" width="21.5" style="31" customWidth="1"/>
    <col min="3332" max="3332" width="23.5" style="31" customWidth="1"/>
    <col min="3333" max="3333" width="18.8984375" style="31" customWidth="1"/>
    <col min="3334" max="3334" width="22" style="31" customWidth="1"/>
    <col min="3335" max="3576" width="10.3984375" style="31"/>
    <col min="3577" max="3577" width="0" style="31" hidden="1" customWidth="1"/>
    <col min="3578" max="3578" width="6.3984375" style="31" customWidth="1"/>
    <col min="3579" max="3579" width="14.796875" style="31" customWidth="1"/>
    <col min="3580" max="3580" width="7.69921875" style="31" customWidth="1"/>
    <col min="3581" max="3581" width="4.09765625" style="31" bestFit="1" customWidth="1"/>
    <col min="3582" max="3583" width="4.09765625" style="31" customWidth="1"/>
    <col min="3584" max="3585" width="6.3984375" style="31" customWidth="1"/>
    <col min="3586" max="3586" width="5.796875" style="31" customWidth="1"/>
    <col min="3587" max="3587" width="21.5" style="31" customWidth="1"/>
    <col min="3588" max="3588" width="23.5" style="31" customWidth="1"/>
    <col min="3589" max="3589" width="18.8984375" style="31" customWidth="1"/>
    <col min="3590" max="3590" width="22" style="31" customWidth="1"/>
    <col min="3591" max="3832" width="10.3984375" style="31"/>
    <col min="3833" max="3833" width="0" style="31" hidden="1" customWidth="1"/>
    <col min="3834" max="3834" width="6.3984375" style="31" customWidth="1"/>
    <col min="3835" max="3835" width="14.796875" style="31" customWidth="1"/>
    <col min="3836" max="3836" width="7.69921875" style="31" customWidth="1"/>
    <col min="3837" max="3837" width="4.09765625" style="31" bestFit="1" customWidth="1"/>
    <col min="3838" max="3839" width="4.09765625" style="31" customWidth="1"/>
    <col min="3840" max="3841" width="6.3984375" style="31" customWidth="1"/>
    <col min="3842" max="3842" width="5.796875" style="31" customWidth="1"/>
    <col min="3843" max="3843" width="21.5" style="31" customWidth="1"/>
    <col min="3844" max="3844" width="23.5" style="31" customWidth="1"/>
    <col min="3845" max="3845" width="18.8984375" style="31" customWidth="1"/>
    <col min="3846" max="3846" width="22" style="31" customWidth="1"/>
    <col min="3847" max="4088" width="10.3984375" style="31"/>
    <col min="4089" max="4089" width="0" style="31" hidden="1" customWidth="1"/>
    <col min="4090" max="4090" width="6.3984375" style="31" customWidth="1"/>
    <col min="4091" max="4091" width="14.796875" style="31" customWidth="1"/>
    <col min="4092" max="4092" width="7.69921875" style="31" customWidth="1"/>
    <col min="4093" max="4093" width="4.09765625" style="31" bestFit="1" customWidth="1"/>
    <col min="4094" max="4095" width="4.09765625" style="31" customWidth="1"/>
    <col min="4096" max="4097" width="6.3984375" style="31" customWidth="1"/>
    <col min="4098" max="4098" width="5.796875" style="31" customWidth="1"/>
    <col min="4099" max="4099" width="21.5" style="31" customWidth="1"/>
    <col min="4100" max="4100" width="23.5" style="31" customWidth="1"/>
    <col min="4101" max="4101" width="18.8984375" style="31" customWidth="1"/>
    <col min="4102" max="4102" width="22" style="31" customWidth="1"/>
    <col min="4103" max="4344" width="10.3984375" style="31"/>
    <col min="4345" max="4345" width="0" style="31" hidden="1" customWidth="1"/>
    <col min="4346" max="4346" width="6.3984375" style="31" customWidth="1"/>
    <col min="4347" max="4347" width="14.796875" style="31" customWidth="1"/>
    <col min="4348" max="4348" width="7.69921875" style="31" customWidth="1"/>
    <col min="4349" max="4349" width="4.09765625" style="31" bestFit="1" customWidth="1"/>
    <col min="4350" max="4351" width="4.09765625" style="31" customWidth="1"/>
    <col min="4352" max="4353" width="6.3984375" style="31" customWidth="1"/>
    <col min="4354" max="4354" width="5.796875" style="31" customWidth="1"/>
    <col min="4355" max="4355" width="21.5" style="31" customWidth="1"/>
    <col min="4356" max="4356" width="23.5" style="31" customWidth="1"/>
    <col min="4357" max="4357" width="18.8984375" style="31" customWidth="1"/>
    <col min="4358" max="4358" width="22" style="31" customWidth="1"/>
    <col min="4359" max="4600" width="10.3984375" style="31"/>
    <col min="4601" max="4601" width="0" style="31" hidden="1" customWidth="1"/>
    <col min="4602" max="4602" width="6.3984375" style="31" customWidth="1"/>
    <col min="4603" max="4603" width="14.796875" style="31" customWidth="1"/>
    <col min="4604" max="4604" width="7.69921875" style="31" customWidth="1"/>
    <col min="4605" max="4605" width="4.09765625" style="31" bestFit="1" customWidth="1"/>
    <col min="4606" max="4607" width="4.09765625" style="31" customWidth="1"/>
    <col min="4608" max="4609" width="6.3984375" style="31" customWidth="1"/>
    <col min="4610" max="4610" width="5.796875" style="31" customWidth="1"/>
    <col min="4611" max="4611" width="21.5" style="31" customWidth="1"/>
    <col min="4612" max="4612" width="23.5" style="31" customWidth="1"/>
    <col min="4613" max="4613" width="18.8984375" style="31" customWidth="1"/>
    <col min="4614" max="4614" width="22" style="31" customWidth="1"/>
    <col min="4615" max="4856" width="10.3984375" style="31"/>
    <col min="4857" max="4857" width="0" style="31" hidden="1" customWidth="1"/>
    <col min="4858" max="4858" width="6.3984375" style="31" customWidth="1"/>
    <col min="4859" max="4859" width="14.796875" style="31" customWidth="1"/>
    <col min="4860" max="4860" width="7.69921875" style="31" customWidth="1"/>
    <col min="4861" max="4861" width="4.09765625" style="31" bestFit="1" customWidth="1"/>
    <col min="4862" max="4863" width="4.09765625" style="31" customWidth="1"/>
    <col min="4864" max="4865" width="6.3984375" style="31" customWidth="1"/>
    <col min="4866" max="4866" width="5.796875" style="31" customWidth="1"/>
    <col min="4867" max="4867" width="21.5" style="31" customWidth="1"/>
    <col min="4868" max="4868" width="23.5" style="31" customWidth="1"/>
    <col min="4869" max="4869" width="18.8984375" style="31" customWidth="1"/>
    <col min="4870" max="4870" width="22" style="31" customWidth="1"/>
    <col min="4871" max="5112" width="10.3984375" style="31"/>
    <col min="5113" max="5113" width="0" style="31" hidden="1" customWidth="1"/>
    <col min="5114" max="5114" width="6.3984375" style="31" customWidth="1"/>
    <col min="5115" max="5115" width="14.796875" style="31" customWidth="1"/>
    <col min="5116" max="5116" width="7.69921875" style="31" customWidth="1"/>
    <col min="5117" max="5117" width="4.09765625" style="31" bestFit="1" customWidth="1"/>
    <col min="5118" max="5119" width="4.09765625" style="31" customWidth="1"/>
    <col min="5120" max="5121" width="6.3984375" style="31" customWidth="1"/>
    <col min="5122" max="5122" width="5.796875" style="31" customWidth="1"/>
    <col min="5123" max="5123" width="21.5" style="31" customWidth="1"/>
    <col min="5124" max="5124" width="23.5" style="31" customWidth="1"/>
    <col min="5125" max="5125" width="18.8984375" style="31" customWidth="1"/>
    <col min="5126" max="5126" width="22" style="31" customWidth="1"/>
    <col min="5127" max="5368" width="10.3984375" style="31"/>
    <col min="5369" max="5369" width="0" style="31" hidden="1" customWidth="1"/>
    <col min="5370" max="5370" width="6.3984375" style="31" customWidth="1"/>
    <col min="5371" max="5371" width="14.796875" style="31" customWidth="1"/>
    <col min="5372" max="5372" width="7.69921875" style="31" customWidth="1"/>
    <col min="5373" max="5373" width="4.09765625" style="31" bestFit="1" customWidth="1"/>
    <col min="5374" max="5375" width="4.09765625" style="31" customWidth="1"/>
    <col min="5376" max="5377" width="6.3984375" style="31" customWidth="1"/>
    <col min="5378" max="5378" width="5.796875" style="31" customWidth="1"/>
    <col min="5379" max="5379" width="21.5" style="31" customWidth="1"/>
    <col min="5380" max="5380" width="23.5" style="31" customWidth="1"/>
    <col min="5381" max="5381" width="18.8984375" style="31" customWidth="1"/>
    <col min="5382" max="5382" width="22" style="31" customWidth="1"/>
    <col min="5383" max="5624" width="10.3984375" style="31"/>
    <col min="5625" max="5625" width="0" style="31" hidden="1" customWidth="1"/>
    <col min="5626" max="5626" width="6.3984375" style="31" customWidth="1"/>
    <col min="5627" max="5627" width="14.796875" style="31" customWidth="1"/>
    <col min="5628" max="5628" width="7.69921875" style="31" customWidth="1"/>
    <col min="5629" max="5629" width="4.09765625" style="31" bestFit="1" customWidth="1"/>
    <col min="5630" max="5631" width="4.09765625" style="31" customWidth="1"/>
    <col min="5632" max="5633" width="6.3984375" style="31" customWidth="1"/>
    <col min="5634" max="5634" width="5.796875" style="31" customWidth="1"/>
    <col min="5635" max="5635" width="21.5" style="31" customWidth="1"/>
    <col min="5636" max="5636" width="23.5" style="31" customWidth="1"/>
    <col min="5637" max="5637" width="18.8984375" style="31" customWidth="1"/>
    <col min="5638" max="5638" width="22" style="31" customWidth="1"/>
    <col min="5639" max="5880" width="10.3984375" style="31"/>
    <col min="5881" max="5881" width="0" style="31" hidden="1" customWidth="1"/>
    <col min="5882" max="5882" width="6.3984375" style="31" customWidth="1"/>
    <col min="5883" max="5883" width="14.796875" style="31" customWidth="1"/>
    <col min="5884" max="5884" width="7.69921875" style="31" customWidth="1"/>
    <col min="5885" max="5885" width="4.09765625" style="31" bestFit="1" customWidth="1"/>
    <col min="5886" max="5887" width="4.09765625" style="31" customWidth="1"/>
    <col min="5888" max="5889" width="6.3984375" style="31" customWidth="1"/>
    <col min="5890" max="5890" width="5.796875" style="31" customWidth="1"/>
    <col min="5891" max="5891" width="21.5" style="31" customWidth="1"/>
    <col min="5892" max="5892" width="23.5" style="31" customWidth="1"/>
    <col min="5893" max="5893" width="18.8984375" style="31" customWidth="1"/>
    <col min="5894" max="5894" width="22" style="31" customWidth="1"/>
    <col min="5895" max="6136" width="10.3984375" style="31"/>
    <col min="6137" max="6137" width="0" style="31" hidden="1" customWidth="1"/>
    <col min="6138" max="6138" width="6.3984375" style="31" customWidth="1"/>
    <col min="6139" max="6139" width="14.796875" style="31" customWidth="1"/>
    <col min="6140" max="6140" width="7.69921875" style="31" customWidth="1"/>
    <col min="6141" max="6141" width="4.09765625" style="31" bestFit="1" customWidth="1"/>
    <col min="6142" max="6143" width="4.09765625" style="31" customWidth="1"/>
    <col min="6144" max="6145" width="6.3984375" style="31" customWidth="1"/>
    <col min="6146" max="6146" width="5.796875" style="31" customWidth="1"/>
    <col min="6147" max="6147" width="21.5" style="31" customWidth="1"/>
    <col min="6148" max="6148" width="23.5" style="31" customWidth="1"/>
    <col min="6149" max="6149" width="18.8984375" style="31" customWidth="1"/>
    <col min="6150" max="6150" width="22" style="31" customWidth="1"/>
    <col min="6151" max="6392" width="10.3984375" style="31"/>
    <col min="6393" max="6393" width="0" style="31" hidden="1" customWidth="1"/>
    <col min="6394" max="6394" width="6.3984375" style="31" customWidth="1"/>
    <col min="6395" max="6395" width="14.796875" style="31" customWidth="1"/>
    <col min="6396" max="6396" width="7.69921875" style="31" customWidth="1"/>
    <col min="6397" max="6397" width="4.09765625" style="31" bestFit="1" customWidth="1"/>
    <col min="6398" max="6399" width="4.09765625" style="31" customWidth="1"/>
    <col min="6400" max="6401" width="6.3984375" style="31" customWidth="1"/>
    <col min="6402" max="6402" width="5.796875" style="31" customWidth="1"/>
    <col min="6403" max="6403" width="21.5" style="31" customWidth="1"/>
    <col min="6404" max="6404" width="23.5" style="31" customWidth="1"/>
    <col min="6405" max="6405" width="18.8984375" style="31" customWidth="1"/>
    <col min="6406" max="6406" width="22" style="31" customWidth="1"/>
    <col min="6407" max="6648" width="10.3984375" style="31"/>
    <col min="6649" max="6649" width="0" style="31" hidden="1" customWidth="1"/>
    <col min="6650" max="6650" width="6.3984375" style="31" customWidth="1"/>
    <col min="6651" max="6651" width="14.796875" style="31" customWidth="1"/>
    <col min="6652" max="6652" width="7.69921875" style="31" customWidth="1"/>
    <col min="6653" max="6653" width="4.09765625" style="31" bestFit="1" customWidth="1"/>
    <col min="6654" max="6655" width="4.09765625" style="31" customWidth="1"/>
    <col min="6656" max="6657" width="6.3984375" style="31" customWidth="1"/>
    <col min="6658" max="6658" width="5.796875" style="31" customWidth="1"/>
    <col min="6659" max="6659" width="21.5" style="31" customWidth="1"/>
    <col min="6660" max="6660" width="23.5" style="31" customWidth="1"/>
    <col min="6661" max="6661" width="18.8984375" style="31" customWidth="1"/>
    <col min="6662" max="6662" width="22" style="31" customWidth="1"/>
    <col min="6663" max="6904" width="10.3984375" style="31"/>
    <col min="6905" max="6905" width="0" style="31" hidden="1" customWidth="1"/>
    <col min="6906" max="6906" width="6.3984375" style="31" customWidth="1"/>
    <col min="6907" max="6907" width="14.796875" style="31" customWidth="1"/>
    <col min="6908" max="6908" width="7.69921875" style="31" customWidth="1"/>
    <col min="6909" max="6909" width="4.09765625" style="31" bestFit="1" customWidth="1"/>
    <col min="6910" max="6911" width="4.09765625" style="31" customWidth="1"/>
    <col min="6912" max="6913" width="6.3984375" style="31" customWidth="1"/>
    <col min="6914" max="6914" width="5.796875" style="31" customWidth="1"/>
    <col min="6915" max="6915" width="21.5" style="31" customWidth="1"/>
    <col min="6916" max="6916" width="23.5" style="31" customWidth="1"/>
    <col min="6917" max="6917" width="18.8984375" style="31" customWidth="1"/>
    <col min="6918" max="6918" width="22" style="31" customWidth="1"/>
    <col min="6919" max="7160" width="10.3984375" style="31"/>
    <col min="7161" max="7161" width="0" style="31" hidden="1" customWidth="1"/>
    <col min="7162" max="7162" width="6.3984375" style="31" customWidth="1"/>
    <col min="7163" max="7163" width="14.796875" style="31" customWidth="1"/>
    <col min="7164" max="7164" width="7.69921875" style="31" customWidth="1"/>
    <col min="7165" max="7165" width="4.09765625" style="31" bestFit="1" customWidth="1"/>
    <col min="7166" max="7167" width="4.09765625" style="31" customWidth="1"/>
    <col min="7168" max="7169" width="6.3984375" style="31" customWidth="1"/>
    <col min="7170" max="7170" width="5.796875" style="31" customWidth="1"/>
    <col min="7171" max="7171" width="21.5" style="31" customWidth="1"/>
    <col min="7172" max="7172" width="23.5" style="31" customWidth="1"/>
    <col min="7173" max="7173" width="18.8984375" style="31" customWidth="1"/>
    <col min="7174" max="7174" width="22" style="31" customWidth="1"/>
    <col min="7175" max="7416" width="10.3984375" style="31"/>
    <col min="7417" max="7417" width="0" style="31" hidden="1" customWidth="1"/>
    <col min="7418" max="7418" width="6.3984375" style="31" customWidth="1"/>
    <col min="7419" max="7419" width="14.796875" style="31" customWidth="1"/>
    <col min="7420" max="7420" width="7.69921875" style="31" customWidth="1"/>
    <col min="7421" max="7421" width="4.09765625" style="31" bestFit="1" customWidth="1"/>
    <col min="7422" max="7423" width="4.09765625" style="31" customWidth="1"/>
    <col min="7424" max="7425" width="6.3984375" style="31" customWidth="1"/>
    <col min="7426" max="7426" width="5.796875" style="31" customWidth="1"/>
    <col min="7427" max="7427" width="21.5" style="31" customWidth="1"/>
    <col min="7428" max="7428" width="23.5" style="31" customWidth="1"/>
    <col min="7429" max="7429" width="18.8984375" style="31" customWidth="1"/>
    <col min="7430" max="7430" width="22" style="31" customWidth="1"/>
    <col min="7431" max="7672" width="10.3984375" style="31"/>
    <col min="7673" max="7673" width="0" style="31" hidden="1" customWidth="1"/>
    <col min="7674" max="7674" width="6.3984375" style="31" customWidth="1"/>
    <col min="7675" max="7675" width="14.796875" style="31" customWidth="1"/>
    <col min="7676" max="7676" width="7.69921875" style="31" customWidth="1"/>
    <col min="7677" max="7677" width="4.09765625" style="31" bestFit="1" customWidth="1"/>
    <col min="7678" max="7679" width="4.09765625" style="31" customWidth="1"/>
    <col min="7680" max="7681" width="6.3984375" style="31" customWidth="1"/>
    <col min="7682" max="7682" width="5.796875" style="31" customWidth="1"/>
    <col min="7683" max="7683" width="21.5" style="31" customWidth="1"/>
    <col min="7684" max="7684" width="23.5" style="31" customWidth="1"/>
    <col min="7685" max="7685" width="18.8984375" style="31" customWidth="1"/>
    <col min="7686" max="7686" width="22" style="31" customWidth="1"/>
    <col min="7687" max="7928" width="10.3984375" style="31"/>
    <col min="7929" max="7929" width="0" style="31" hidden="1" customWidth="1"/>
    <col min="7930" max="7930" width="6.3984375" style="31" customWidth="1"/>
    <col min="7931" max="7931" width="14.796875" style="31" customWidth="1"/>
    <col min="7932" max="7932" width="7.69921875" style="31" customWidth="1"/>
    <col min="7933" max="7933" width="4.09765625" style="31" bestFit="1" customWidth="1"/>
    <col min="7934" max="7935" width="4.09765625" style="31" customWidth="1"/>
    <col min="7936" max="7937" width="6.3984375" style="31" customWidth="1"/>
    <col min="7938" max="7938" width="5.796875" style="31" customWidth="1"/>
    <col min="7939" max="7939" width="21.5" style="31" customWidth="1"/>
    <col min="7940" max="7940" width="23.5" style="31" customWidth="1"/>
    <col min="7941" max="7941" width="18.8984375" style="31" customWidth="1"/>
    <col min="7942" max="7942" width="22" style="31" customWidth="1"/>
    <col min="7943" max="8184" width="10.3984375" style="31"/>
    <col min="8185" max="8185" width="0" style="31" hidden="1" customWidth="1"/>
    <col min="8186" max="8186" width="6.3984375" style="31" customWidth="1"/>
    <col min="8187" max="8187" width="14.796875" style="31" customWidth="1"/>
    <col min="8188" max="8188" width="7.69921875" style="31" customWidth="1"/>
    <col min="8189" max="8189" width="4.09765625" style="31" bestFit="1" customWidth="1"/>
    <col min="8190" max="8191" width="4.09765625" style="31" customWidth="1"/>
    <col min="8192" max="8193" width="6.3984375" style="31" customWidth="1"/>
    <col min="8194" max="8194" width="5.796875" style="31" customWidth="1"/>
    <col min="8195" max="8195" width="21.5" style="31" customWidth="1"/>
    <col min="8196" max="8196" width="23.5" style="31" customWidth="1"/>
    <col min="8197" max="8197" width="18.8984375" style="31" customWidth="1"/>
    <col min="8198" max="8198" width="22" style="31" customWidth="1"/>
    <col min="8199" max="8440" width="10.3984375" style="31"/>
    <col min="8441" max="8441" width="0" style="31" hidden="1" customWidth="1"/>
    <col min="8442" max="8442" width="6.3984375" style="31" customWidth="1"/>
    <col min="8443" max="8443" width="14.796875" style="31" customWidth="1"/>
    <col min="8444" max="8444" width="7.69921875" style="31" customWidth="1"/>
    <col min="8445" max="8445" width="4.09765625" style="31" bestFit="1" customWidth="1"/>
    <col min="8446" max="8447" width="4.09765625" style="31" customWidth="1"/>
    <col min="8448" max="8449" width="6.3984375" style="31" customWidth="1"/>
    <col min="8450" max="8450" width="5.796875" style="31" customWidth="1"/>
    <col min="8451" max="8451" width="21.5" style="31" customWidth="1"/>
    <col min="8452" max="8452" width="23.5" style="31" customWidth="1"/>
    <col min="8453" max="8453" width="18.8984375" style="31" customWidth="1"/>
    <col min="8454" max="8454" width="22" style="31" customWidth="1"/>
    <col min="8455" max="8696" width="10.3984375" style="31"/>
    <col min="8697" max="8697" width="0" style="31" hidden="1" customWidth="1"/>
    <col min="8698" max="8698" width="6.3984375" style="31" customWidth="1"/>
    <col min="8699" max="8699" width="14.796875" style="31" customWidth="1"/>
    <col min="8700" max="8700" width="7.69921875" style="31" customWidth="1"/>
    <col min="8701" max="8701" width="4.09765625" style="31" bestFit="1" customWidth="1"/>
    <col min="8702" max="8703" width="4.09765625" style="31" customWidth="1"/>
    <col min="8704" max="8705" width="6.3984375" style="31" customWidth="1"/>
    <col min="8706" max="8706" width="5.796875" style="31" customWidth="1"/>
    <col min="8707" max="8707" width="21.5" style="31" customWidth="1"/>
    <col min="8708" max="8708" width="23.5" style="31" customWidth="1"/>
    <col min="8709" max="8709" width="18.8984375" style="31" customWidth="1"/>
    <col min="8710" max="8710" width="22" style="31" customWidth="1"/>
    <col min="8711" max="8952" width="10.3984375" style="31"/>
    <col min="8953" max="8953" width="0" style="31" hidden="1" customWidth="1"/>
    <col min="8954" max="8954" width="6.3984375" style="31" customWidth="1"/>
    <col min="8955" max="8955" width="14.796875" style="31" customWidth="1"/>
    <col min="8956" max="8956" width="7.69921875" style="31" customWidth="1"/>
    <col min="8957" max="8957" width="4.09765625" style="31" bestFit="1" customWidth="1"/>
    <col min="8958" max="8959" width="4.09765625" style="31" customWidth="1"/>
    <col min="8960" max="8961" width="6.3984375" style="31" customWidth="1"/>
    <col min="8962" max="8962" width="5.796875" style="31" customWidth="1"/>
    <col min="8963" max="8963" width="21.5" style="31" customWidth="1"/>
    <col min="8964" max="8964" width="23.5" style="31" customWidth="1"/>
    <col min="8965" max="8965" width="18.8984375" style="31" customWidth="1"/>
    <col min="8966" max="8966" width="22" style="31" customWidth="1"/>
    <col min="8967" max="9208" width="10.3984375" style="31"/>
    <col min="9209" max="9209" width="0" style="31" hidden="1" customWidth="1"/>
    <col min="9210" max="9210" width="6.3984375" style="31" customWidth="1"/>
    <col min="9211" max="9211" width="14.796875" style="31" customWidth="1"/>
    <col min="9212" max="9212" width="7.69921875" style="31" customWidth="1"/>
    <col min="9213" max="9213" width="4.09765625" style="31" bestFit="1" customWidth="1"/>
    <col min="9214" max="9215" width="4.09765625" style="31" customWidth="1"/>
    <col min="9216" max="9217" width="6.3984375" style="31" customWidth="1"/>
    <col min="9218" max="9218" width="5.796875" style="31" customWidth="1"/>
    <col min="9219" max="9219" width="21.5" style="31" customWidth="1"/>
    <col min="9220" max="9220" width="23.5" style="31" customWidth="1"/>
    <col min="9221" max="9221" width="18.8984375" style="31" customWidth="1"/>
    <col min="9222" max="9222" width="22" style="31" customWidth="1"/>
    <col min="9223" max="9464" width="10.3984375" style="31"/>
    <col min="9465" max="9465" width="0" style="31" hidden="1" customWidth="1"/>
    <col min="9466" max="9466" width="6.3984375" style="31" customWidth="1"/>
    <col min="9467" max="9467" width="14.796875" style="31" customWidth="1"/>
    <col min="9468" max="9468" width="7.69921875" style="31" customWidth="1"/>
    <col min="9469" max="9469" width="4.09765625" style="31" bestFit="1" customWidth="1"/>
    <col min="9470" max="9471" width="4.09765625" style="31" customWidth="1"/>
    <col min="9472" max="9473" width="6.3984375" style="31" customWidth="1"/>
    <col min="9474" max="9474" width="5.796875" style="31" customWidth="1"/>
    <col min="9475" max="9475" width="21.5" style="31" customWidth="1"/>
    <col min="9476" max="9476" width="23.5" style="31" customWidth="1"/>
    <col min="9477" max="9477" width="18.8984375" style="31" customWidth="1"/>
    <col min="9478" max="9478" width="22" style="31" customWidth="1"/>
    <col min="9479" max="9720" width="10.3984375" style="31"/>
    <col min="9721" max="9721" width="0" style="31" hidden="1" customWidth="1"/>
    <col min="9722" max="9722" width="6.3984375" style="31" customWidth="1"/>
    <col min="9723" max="9723" width="14.796875" style="31" customWidth="1"/>
    <col min="9724" max="9724" width="7.69921875" style="31" customWidth="1"/>
    <col min="9725" max="9725" width="4.09765625" style="31" bestFit="1" customWidth="1"/>
    <col min="9726" max="9727" width="4.09765625" style="31" customWidth="1"/>
    <col min="9728" max="9729" width="6.3984375" style="31" customWidth="1"/>
    <col min="9730" max="9730" width="5.796875" style="31" customWidth="1"/>
    <col min="9731" max="9731" width="21.5" style="31" customWidth="1"/>
    <col min="9732" max="9732" width="23.5" style="31" customWidth="1"/>
    <col min="9733" max="9733" width="18.8984375" style="31" customWidth="1"/>
    <col min="9734" max="9734" width="22" style="31" customWidth="1"/>
    <col min="9735" max="9976" width="10.3984375" style="31"/>
    <col min="9977" max="9977" width="0" style="31" hidden="1" customWidth="1"/>
    <col min="9978" max="9978" width="6.3984375" style="31" customWidth="1"/>
    <col min="9979" max="9979" width="14.796875" style="31" customWidth="1"/>
    <col min="9980" max="9980" width="7.69921875" style="31" customWidth="1"/>
    <col min="9981" max="9981" width="4.09765625" style="31" bestFit="1" customWidth="1"/>
    <col min="9982" max="9983" width="4.09765625" style="31" customWidth="1"/>
    <col min="9984" max="9985" width="6.3984375" style="31" customWidth="1"/>
    <col min="9986" max="9986" width="5.796875" style="31" customWidth="1"/>
    <col min="9987" max="9987" width="21.5" style="31" customWidth="1"/>
    <col min="9988" max="9988" width="23.5" style="31" customWidth="1"/>
    <col min="9989" max="9989" width="18.8984375" style="31" customWidth="1"/>
    <col min="9990" max="9990" width="22" style="31" customWidth="1"/>
    <col min="9991" max="10232" width="10.3984375" style="31"/>
    <col min="10233" max="10233" width="0" style="31" hidden="1" customWidth="1"/>
    <col min="10234" max="10234" width="6.3984375" style="31" customWidth="1"/>
    <col min="10235" max="10235" width="14.796875" style="31" customWidth="1"/>
    <col min="10236" max="10236" width="7.69921875" style="31" customWidth="1"/>
    <col min="10237" max="10237" width="4.09765625" style="31" bestFit="1" customWidth="1"/>
    <col min="10238" max="10239" width="4.09765625" style="31" customWidth="1"/>
    <col min="10240" max="10241" width="6.3984375" style="31" customWidth="1"/>
    <col min="10242" max="10242" width="5.796875" style="31" customWidth="1"/>
    <col min="10243" max="10243" width="21.5" style="31" customWidth="1"/>
    <col min="10244" max="10244" width="23.5" style="31" customWidth="1"/>
    <col min="10245" max="10245" width="18.8984375" style="31" customWidth="1"/>
    <col min="10246" max="10246" width="22" style="31" customWidth="1"/>
    <col min="10247" max="10488" width="10.3984375" style="31"/>
    <col min="10489" max="10489" width="0" style="31" hidden="1" customWidth="1"/>
    <col min="10490" max="10490" width="6.3984375" style="31" customWidth="1"/>
    <col min="10491" max="10491" width="14.796875" style="31" customWidth="1"/>
    <col min="10492" max="10492" width="7.69921875" style="31" customWidth="1"/>
    <col min="10493" max="10493" width="4.09765625" style="31" bestFit="1" customWidth="1"/>
    <col min="10494" max="10495" width="4.09765625" style="31" customWidth="1"/>
    <col min="10496" max="10497" width="6.3984375" style="31" customWidth="1"/>
    <col min="10498" max="10498" width="5.796875" style="31" customWidth="1"/>
    <col min="10499" max="10499" width="21.5" style="31" customWidth="1"/>
    <col min="10500" max="10500" width="23.5" style="31" customWidth="1"/>
    <col min="10501" max="10501" width="18.8984375" style="31" customWidth="1"/>
    <col min="10502" max="10502" width="22" style="31" customWidth="1"/>
    <col min="10503" max="10744" width="10.3984375" style="31"/>
    <col min="10745" max="10745" width="0" style="31" hidden="1" customWidth="1"/>
    <col min="10746" max="10746" width="6.3984375" style="31" customWidth="1"/>
    <col min="10747" max="10747" width="14.796875" style="31" customWidth="1"/>
    <col min="10748" max="10748" width="7.69921875" style="31" customWidth="1"/>
    <col min="10749" max="10749" width="4.09765625" style="31" bestFit="1" customWidth="1"/>
    <col min="10750" max="10751" width="4.09765625" style="31" customWidth="1"/>
    <col min="10752" max="10753" width="6.3984375" style="31" customWidth="1"/>
    <col min="10754" max="10754" width="5.796875" style="31" customWidth="1"/>
    <col min="10755" max="10755" width="21.5" style="31" customWidth="1"/>
    <col min="10756" max="10756" width="23.5" style="31" customWidth="1"/>
    <col min="10757" max="10757" width="18.8984375" style="31" customWidth="1"/>
    <col min="10758" max="10758" width="22" style="31" customWidth="1"/>
    <col min="10759" max="11000" width="10.3984375" style="31"/>
    <col min="11001" max="11001" width="0" style="31" hidden="1" customWidth="1"/>
    <col min="11002" max="11002" width="6.3984375" style="31" customWidth="1"/>
    <col min="11003" max="11003" width="14.796875" style="31" customWidth="1"/>
    <col min="11004" max="11004" width="7.69921875" style="31" customWidth="1"/>
    <col min="11005" max="11005" width="4.09765625" style="31" bestFit="1" customWidth="1"/>
    <col min="11006" max="11007" width="4.09765625" style="31" customWidth="1"/>
    <col min="11008" max="11009" width="6.3984375" style="31" customWidth="1"/>
    <col min="11010" max="11010" width="5.796875" style="31" customWidth="1"/>
    <col min="11011" max="11011" width="21.5" style="31" customWidth="1"/>
    <col min="11012" max="11012" width="23.5" style="31" customWidth="1"/>
    <col min="11013" max="11013" width="18.8984375" style="31" customWidth="1"/>
    <col min="11014" max="11014" width="22" style="31" customWidth="1"/>
    <col min="11015" max="11256" width="10.3984375" style="31"/>
    <col min="11257" max="11257" width="0" style="31" hidden="1" customWidth="1"/>
    <col min="11258" max="11258" width="6.3984375" style="31" customWidth="1"/>
    <col min="11259" max="11259" width="14.796875" style="31" customWidth="1"/>
    <col min="11260" max="11260" width="7.69921875" style="31" customWidth="1"/>
    <col min="11261" max="11261" width="4.09765625" style="31" bestFit="1" customWidth="1"/>
    <col min="11262" max="11263" width="4.09765625" style="31" customWidth="1"/>
    <col min="11264" max="11265" width="6.3984375" style="31" customWidth="1"/>
    <col min="11266" max="11266" width="5.796875" style="31" customWidth="1"/>
    <col min="11267" max="11267" width="21.5" style="31" customWidth="1"/>
    <col min="11268" max="11268" width="23.5" style="31" customWidth="1"/>
    <col min="11269" max="11269" width="18.8984375" style="31" customWidth="1"/>
    <col min="11270" max="11270" width="22" style="31" customWidth="1"/>
    <col min="11271" max="11512" width="10.3984375" style="31"/>
    <col min="11513" max="11513" width="0" style="31" hidden="1" customWidth="1"/>
    <col min="11514" max="11514" width="6.3984375" style="31" customWidth="1"/>
    <col min="11515" max="11515" width="14.796875" style="31" customWidth="1"/>
    <col min="11516" max="11516" width="7.69921875" style="31" customWidth="1"/>
    <col min="11517" max="11517" width="4.09765625" style="31" bestFit="1" customWidth="1"/>
    <col min="11518" max="11519" width="4.09765625" style="31" customWidth="1"/>
    <col min="11520" max="11521" width="6.3984375" style="31" customWidth="1"/>
    <col min="11522" max="11522" width="5.796875" style="31" customWidth="1"/>
    <col min="11523" max="11523" width="21.5" style="31" customWidth="1"/>
    <col min="11524" max="11524" width="23.5" style="31" customWidth="1"/>
    <col min="11525" max="11525" width="18.8984375" style="31" customWidth="1"/>
    <col min="11526" max="11526" width="22" style="31" customWidth="1"/>
    <col min="11527" max="11768" width="10.3984375" style="31"/>
    <col min="11769" max="11769" width="0" style="31" hidden="1" customWidth="1"/>
    <col min="11770" max="11770" width="6.3984375" style="31" customWidth="1"/>
    <col min="11771" max="11771" width="14.796875" style="31" customWidth="1"/>
    <col min="11772" max="11772" width="7.69921875" style="31" customWidth="1"/>
    <col min="11773" max="11773" width="4.09765625" style="31" bestFit="1" customWidth="1"/>
    <col min="11774" max="11775" width="4.09765625" style="31" customWidth="1"/>
    <col min="11776" max="11777" width="6.3984375" style="31" customWidth="1"/>
    <col min="11778" max="11778" width="5.796875" style="31" customWidth="1"/>
    <col min="11779" max="11779" width="21.5" style="31" customWidth="1"/>
    <col min="11780" max="11780" width="23.5" style="31" customWidth="1"/>
    <col min="11781" max="11781" width="18.8984375" style="31" customWidth="1"/>
    <col min="11782" max="11782" width="22" style="31" customWidth="1"/>
    <col min="11783" max="12024" width="10.3984375" style="31"/>
    <col min="12025" max="12025" width="0" style="31" hidden="1" customWidth="1"/>
    <col min="12026" max="12026" width="6.3984375" style="31" customWidth="1"/>
    <col min="12027" max="12027" width="14.796875" style="31" customWidth="1"/>
    <col min="12028" max="12028" width="7.69921875" style="31" customWidth="1"/>
    <col min="12029" max="12029" width="4.09765625" style="31" bestFit="1" customWidth="1"/>
    <col min="12030" max="12031" width="4.09765625" style="31" customWidth="1"/>
    <col min="12032" max="12033" width="6.3984375" style="31" customWidth="1"/>
    <col min="12034" max="12034" width="5.796875" style="31" customWidth="1"/>
    <col min="12035" max="12035" width="21.5" style="31" customWidth="1"/>
    <col min="12036" max="12036" width="23.5" style="31" customWidth="1"/>
    <col min="12037" max="12037" width="18.8984375" style="31" customWidth="1"/>
    <col min="12038" max="12038" width="22" style="31" customWidth="1"/>
    <col min="12039" max="12280" width="10.3984375" style="31"/>
    <col min="12281" max="12281" width="0" style="31" hidden="1" customWidth="1"/>
    <col min="12282" max="12282" width="6.3984375" style="31" customWidth="1"/>
    <col min="12283" max="12283" width="14.796875" style="31" customWidth="1"/>
    <col min="12284" max="12284" width="7.69921875" style="31" customWidth="1"/>
    <col min="12285" max="12285" width="4.09765625" style="31" bestFit="1" customWidth="1"/>
    <col min="12286" max="12287" width="4.09765625" style="31" customWidth="1"/>
    <col min="12288" max="12289" width="6.3984375" style="31" customWidth="1"/>
    <col min="12290" max="12290" width="5.796875" style="31" customWidth="1"/>
    <col min="12291" max="12291" width="21.5" style="31" customWidth="1"/>
    <col min="12292" max="12292" width="23.5" style="31" customWidth="1"/>
    <col min="12293" max="12293" width="18.8984375" style="31" customWidth="1"/>
    <col min="12294" max="12294" width="22" style="31" customWidth="1"/>
    <col min="12295" max="12536" width="10.3984375" style="31"/>
    <col min="12537" max="12537" width="0" style="31" hidden="1" customWidth="1"/>
    <col min="12538" max="12538" width="6.3984375" style="31" customWidth="1"/>
    <col min="12539" max="12539" width="14.796875" style="31" customWidth="1"/>
    <col min="12540" max="12540" width="7.69921875" style="31" customWidth="1"/>
    <col min="12541" max="12541" width="4.09765625" style="31" bestFit="1" customWidth="1"/>
    <col min="12542" max="12543" width="4.09765625" style="31" customWidth="1"/>
    <col min="12544" max="12545" width="6.3984375" style="31" customWidth="1"/>
    <col min="12546" max="12546" width="5.796875" style="31" customWidth="1"/>
    <col min="12547" max="12547" width="21.5" style="31" customWidth="1"/>
    <col min="12548" max="12548" width="23.5" style="31" customWidth="1"/>
    <col min="12549" max="12549" width="18.8984375" style="31" customWidth="1"/>
    <col min="12550" max="12550" width="22" style="31" customWidth="1"/>
    <col min="12551" max="12792" width="10.3984375" style="31"/>
    <col min="12793" max="12793" width="0" style="31" hidden="1" customWidth="1"/>
    <col min="12794" max="12794" width="6.3984375" style="31" customWidth="1"/>
    <col min="12795" max="12795" width="14.796875" style="31" customWidth="1"/>
    <col min="12796" max="12796" width="7.69921875" style="31" customWidth="1"/>
    <col min="12797" max="12797" width="4.09765625" style="31" bestFit="1" customWidth="1"/>
    <col min="12798" max="12799" width="4.09765625" style="31" customWidth="1"/>
    <col min="12800" max="12801" width="6.3984375" style="31" customWidth="1"/>
    <col min="12802" max="12802" width="5.796875" style="31" customWidth="1"/>
    <col min="12803" max="12803" width="21.5" style="31" customWidth="1"/>
    <col min="12804" max="12804" width="23.5" style="31" customWidth="1"/>
    <col min="12805" max="12805" width="18.8984375" style="31" customWidth="1"/>
    <col min="12806" max="12806" width="22" style="31" customWidth="1"/>
    <col min="12807" max="13048" width="10.3984375" style="31"/>
    <col min="13049" max="13049" width="0" style="31" hidden="1" customWidth="1"/>
    <col min="13050" max="13050" width="6.3984375" style="31" customWidth="1"/>
    <col min="13051" max="13051" width="14.796875" style="31" customWidth="1"/>
    <col min="13052" max="13052" width="7.69921875" style="31" customWidth="1"/>
    <col min="13053" max="13053" width="4.09765625" style="31" bestFit="1" customWidth="1"/>
    <col min="13054" max="13055" width="4.09765625" style="31" customWidth="1"/>
    <col min="13056" max="13057" width="6.3984375" style="31" customWidth="1"/>
    <col min="13058" max="13058" width="5.796875" style="31" customWidth="1"/>
    <col min="13059" max="13059" width="21.5" style="31" customWidth="1"/>
    <col min="13060" max="13060" width="23.5" style="31" customWidth="1"/>
    <col min="13061" max="13061" width="18.8984375" style="31" customWidth="1"/>
    <col min="13062" max="13062" width="22" style="31" customWidth="1"/>
    <col min="13063" max="13304" width="10.3984375" style="31"/>
    <col min="13305" max="13305" width="0" style="31" hidden="1" customWidth="1"/>
    <col min="13306" max="13306" width="6.3984375" style="31" customWidth="1"/>
    <col min="13307" max="13307" width="14.796875" style="31" customWidth="1"/>
    <col min="13308" max="13308" width="7.69921875" style="31" customWidth="1"/>
    <col min="13309" max="13309" width="4.09765625" style="31" bestFit="1" customWidth="1"/>
    <col min="13310" max="13311" width="4.09765625" style="31" customWidth="1"/>
    <col min="13312" max="13313" width="6.3984375" style="31" customWidth="1"/>
    <col min="13314" max="13314" width="5.796875" style="31" customWidth="1"/>
    <col min="13315" max="13315" width="21.5" style="31" customWidth="1"/>
    <col min="13316" max="13316" width="23.5" style="31" customWidth="1"/>
    <col min="13317" max="13317" width="18.8984375" style="31" customWidth="1"/>
    <col min="13318" max="13318" width="22" style="31" customWidth="1"/>
    <col min="13319" max="13560" width="10.3984375" style="31"/>
    <col min="13561" max="13561" width="0" style="31" hidden="1" customWidth="1"/>
    <col min="13562" max="13562" width="6.3984375" style="31" customWidth="1"/>
    <col min="13563" max="13563" width="14.796875" style="31" customWidth="1"/>
    <col min="13564" max="13564" width="7.69921875" style="31" customWidth="1"/>
    <col min="13565" max="13565" width="4.09765625" style="31" bestFit="1" customWidth="1"/>
    <col min="13566" max="13567" width="4.09765625" style="31" customWidth="1"/>
    <col min="13568" max="13569" width="6.3984375" style="31" customWidth="1"/>
    <col min="13570" max="13570" width="5.796875" style="31" customWidth="1"/>
    <col min="13571" max="13571" width="21.5" style="31" customWidth="1"/>
    <col min="13572" max="13572" width="23.5" style="31" customWidth="1"/>
    <col min="13573" max="13573" width="18.8984375" style="31" customWidth="1"/>
    <col min="13574" max="13574" width="22" style="31" customWidth="1"/>
    <col min="13575" max="13816" width="10.3984375" style="31"/>
    <col min="13817" max="13817" width="0" style="31" hidden="1" customWidth="1"/>
    <col min="13818" max="13818" width="6.3984375" style="31" customWidth="1"/>
    <col min="13819" max="13819" width="14.796875" style="31" customWidth="1"/>
    <col min="13820" max="13820" width="7.69921875" style="31" customWidth="1"/>
    <col min="13821" max="13821" width="4.09765625" style="31" bestFit="1" customWidth="1"/>
    <col min="13822" max="13823" width="4.09765625" style="31" customWidth="1"/>
    <col min="13824" max="13825" width="6.3984375" style="31" customWidth="1"/>
    <col min="13826" max="13826" width="5.796875" style="31" customWidth="1"/>
    <col min="13827" max="13827" width="21.5" style="31" customWidth="1"/>
    <col min="13828" max="13828" width="23.5" style="31" customWidth="1"/>
    <col min="13829" max="13829" width="18.8984375" style="31" customWidth="1"/>
    <col min="13830" max="13830" width="22" style="31" customWidth="1"/>
    <col min="13831" max="14072" width="10.3984375" style="31"/>
    <col min="14073" max="14073" width="0" style="31" hidden="1" customWidth="1"/>
    <col min="14074" max="14074" width="6.3984375" style="31" customWidth="1"/>
    <col min="14075" max="14075" width="14.796875" style="31" customWidth="1"/>
    <col min="14076" max="14076" width="7.69921875" style="31" customWidth="1"/>
    <col min="14077" max="14077" width="4.09765625" style="31" bestFit="1" customWidth="1"/>
    <col min="14078" max="14079" width="4.09765625" style="31" customWidth="1"/>
    <col min="14080" max="14081" width="6.3984375" style="31" customWidth="1"/>
    <col min="14082" max="14082" width="5.796875" style="31" customWidth="1"/>
    <col min="14083" max="14083" width="21.5" style="31" customWidth="1"/>
    <col min="14084" max="14084" width="23.5" style="31" customWidth="1"/>
    <col min="14085" max="14085" width="18.8984375" style="31" customWidth="1"/>
    <col min="14086" max="14086" width="22" style="31" customWidth="1"/>
    <col min="14087" max="14328" width="10.3984375" style="31"/>
    <col min="14329" max="14329" width="0" style="31" hidden="1" customWidth="1"/>
    <col min="14330" max="14330" width="6.3984375" style="31" customWidth="1"/>
    <col min="14331" max="14331" width="14.796875" style="31" customWidth="1"/>
    <col min="14332" max="14332" width="7.69921875" style="31" customWidth="1"/>
    <col min="14333" max="14333" width="4.09765625" style="31" bestFit="1" customWidth="1"/>
    <col min="14334" max="14335" width="4.09765625" style="31" customWidth="1"/>
    <col min="14336" max="14337" width="6.3984375" style="31" customWidth="1"/>
    <col min="14338" max="14338" width="5.796875" style="31" customWidth="1"/>
    <col min="14339" max="14339" width="21.5" style="31" customWidth="1"/>
    <col min="14340" max="14340" width="23.5" style="31" customWidth="1"/>
    <col min="14341" max="14341" width="18.8984375" style="31" customWidth="1"/>
    <col min="14342" max="14342" width="22" style="31" customWidth="1"/>
    <col min="14343" max="14584" width="10.3984375" style="31"/>
    <col min="14585" max="14585" width="0" style="31" hidden="1" customWidth="1"/>
    <col min="14586" max="14586" width="6.3984375" style="31" customWidth="1"/>
    <col min="14587" max="14587" width="14.796875" style="31" customWidth="1"/>
    <col min="14588" max="14588" width="7.69921875" style="31" customWidth="1"/>
    <col min="14589" max="14589" width="4.09765625" style="31" bestFit="1" customWidth="1"/>
    <col min="14590" max="14591" width="4.09765625" style="31" customWidth="1"/>
    <col min="14592" max="14593" width="6.3984375" style="31" customWidth="1"/>
    <col min="14594" max="14594" width="5.796875" style="31" customWidth="1"/>
    <col min="14595" max="14595" width="21.5" style="31" customWidth="1"/>
    <col min="14596" max="14596" width="23.5" style="31" customWidth="1"/>
    <col min="14597" max="14597" width="18.8984375" style="31" customWidth="1"/>
    <col min="14598" max="14598" width="22" style="31" customWidth="1"/>
    <col min="14599" max="14840" width="10.3984375" style="31"/>
    <col min="14841" max="14841" width="0" style="31" hidden="1" customWidth="1"/>
    <col min="14842" max="14842" width="6.3984375" style="31" customWidth="1"/>
    <col min="14843" max="14843" width="14.796875" style="31" customWidth="1"/>
    <col min="14844" max="14844" width="7.69921875" style="31" customWidth="1"/>
    <col min="14845" max="14845" width="4.09765625" style="31" bestFit="1" customWidth="1"/>
    <col min="14846" max="14847" width="4.09765625" style="31" customWidth="1"/>
    <col min="14848" max="14849" width="6.3984375" style="31" customWidth="1"/>
    <col min="14850" max="14850" width="5.796875" style="31" customWidth="1"/>
    <col min="14851" max="14851" width="21.5" style="31" customWidth="1"/>
    <col min="14852" max="14852" width="23.5" style="31" customWidth="1"/>
    <col min="14853" max="14853" width="18.8984375" style="31" customWidth="1"/>
    <col min="14854" max="14854" width="22" style="31" customWidth="1"/>
    <col min="14855" max="15096" width="10.3984375" style="31"/>
    <col min="15097" max="15097" width="0" style="31" hidden="1" customWidth="1"/>
    <col min="15098" max="15098" width="6.3984375" style="31" customWidth="1"/>
    <col min="15099" max="15099" width="14.796875" style="31" customWidth="1"/>
    <col min="15100" max="15100" width="7.69921875" style="31" customWidth="1"/>
    <col min="15101" max="15101" width="4.09765625" style="31" bestFit="1" customWidth="1"/>
    <col min="15102" max="15103" width="4.09765625" style="31" customWidth="1"/>
    <col min="15104" max="15105" width="6.3984375" style="31" customWidth="1"/>
    <col min="15106" max="15106" width="5.796875" style="31" customWidth="1"/>
    <col min="15107" max="15107" width="21.5" style="31" customWidth="1"/>
    <col min="15108" max="15108" width="23.5" style="31" customWidth="1"/>
    <col min="15109" max="15109" width="18.8984375" style="31" customWidth="1"/>
    <col min="15110" max="15110" width="22" style="31" customWidth="1"/>
    <col min="15111" max="15352" width="10.3984375" style="31"/>
    <col min="15353" max="15353" width="0" style="31" hidden="1" customWidth="1"/>
    <col min="15354" max="15354" width="6.3984375" style="31" customWidth="1"/>
    <col min="15355" max="15355" width="14.796875" style="31" customWidth="1"/>
    <col min="15356" max="15356" width="7.69921875" style="31" customWidth="1"/>
    <col min="15357" max="15357" width="4.09765625" style="31" bestFit="1" customWidth="1"/>
    <col min="15358" max="15359" width="4.09765625" style="31" customWidth="1"/>
    <col min="15360" max="15361" width="6.3984375" style="31" customWidth="1"/>
    <col min="15362" max="15362" width="5.796875" style="31" customWidth="1"/>
    <col min="15363" max="15363" width="21.5" style="31" customWidth="1"/>
    <col min="15364" max="15364" width="23.5" style="31" customWidth="1"/>
    <col min="15365" max="15365" width="18.8984375" style="31" customWidth="1"/>
    <col min="15366" max="15366" width="22" style="31" customWidth="1"/>
    <col min="15367" max="15608" width="10.3984375" style="31"/>
    <col min="15609" max="15609" width="0" style="31" hidden="1" customWidth="1"/>
    <col min="15610" max="15610" width="6.3984375" style="31" customWidth="1"/>
    <col min="15611" max="15611" width="14.796875" style="31" customWidth="1"/>
    <col min="15612" max="15612" width="7.69921875" style="31" customWidth="1"/>
    <col min="15613" max="15613" width="4.09765625" style="31" bestFit="1" customWidth="1"/>
    <col min="15614" max="15615" width="4.09765625" style="31" customWidth="1"/>
    <col min="15616" max="15617" width="6.3984375" style="31" customWidth="1"/>
    <col min="15618" max="15618" width="5.796875" style="31" customWidth="1"/>
    <col min="15619" max="15619" width="21.5" style="31" customWidth="1"/>
    <col min="15620" max="15620" width="23.5" style="31" customWidth="1"/>
    <col min="15621" max="15621" width="18.8984375" style="31" customWidth="1"/>
    <col min="15622" max="15622" width="22" style="31" customWidth="1"/>
    <col min="15623" max="15864" width="10.3984375" style="31"/>
    <col min="15865" max="15865" width="0" style="31" hidden="1" customWidth="1"/>
    <col min="15866" max="15866" width="6.3984375" style="31" customWidth="1"/>
    <col min="15867" max="15867" width="14.796875" style="31" customWidth="1"/>
    <col min="15868" max="15868" width="7.69921875" style="31" customWidth="1"/>
    <col min="15869" max="15869" width="4.09765625" style="31" bestFit="1" customWidth="1"/>
    <col min="15870" max="15871" width="4.09765625" style="31" customWidth="1"/>
    <col min="15872" max="15873" width="6.3984375" style="31" customWidth="1"/>
    <col min="15874" max="15874" width="5.796875" style="31" customWidth="1"/>
    <col min="15875" max="15875" width="21.5" style="31" customWidth="1"/>
    <col min="15876" max="15876" width="23.5" style="31" customWidth="1"/>
    <col min="15877" max="15877" width="18.8984375" style="31" customWidth="1"/>
    <col min="15878" max="15878" width="22" style="31" customWidth="1"/>
    <col min="15879" max="16120" width="10.3984375" style="31"/>
    <col min="16121" max="16121" width="0" style="31" hidden="1" customWidth="1"/>
    <col min="16122" max="16122" width="6.3984375" style="31" customWidth="1"/>
    <col min="16123" max="16123" width="14.796875" style="31" customWidth="1"/>
    <col min="16124" max="16124" width="7.69921875" style="31" customWidth="1"/>
    <col min="16125" max="16125" width="4.09765625" style="31" bestFit="1" customWidth="1"/>
    <col min="16126" max="16127" width="4.09765625" style="31" customWidth="1"/>
    <col min="16128" max="16129" width="6.3984375" style="31" customWidth="1"/>
    <col min="16130" max="16130" width="5.796875" style="31" customWidth="1"/>
    <col min="16131" max="16131" width="21.5" style="31" customWidth="1"/>
    <col min="16132" max="16132" width="23.5" style="31" customWidth="1"/>
    <col min="16133" max="16133" width="18.8984375" style="31" customWidth="1"/>
    <col min="16134" max="16134" width="22" style="31" customWidth="1"/>
    <col min="16135" max="16384" width="10.3984375" style="31"/>
  </cols>
  <sheetData>
    <row r="1" spans="2:7" ht="26.25" customHeight="1">
      <c r="B1" s="65"/>
      <c r="C1" s="65"/>
      <c r="D1" s="65"/>
      <c r="E1" s="65"/>
      <c r="F1" s="65"/>
      <c r="G1" s="32"/>
    </row>
    <row r="2" spans="2:7" ht="21" customHeight="1">
      <c r="B2" s="66" t="s">
        <v>25</v>
      </c>
      <c r="C2" s="66"/>
      <c r="D2" s="66"/>
      <c r="E2" s="66"/>
      <c r="F2" s="66"/>
      <c r="G2" s="33"/>
    </row>
    <row r="3" spans="2:7" ht="55.5" customHeight="1">
      <c r="B3" s="36" t="s">
        <v>26</v>
      </c>
      <c r="C3" s="37" t="s">
        <v>27</v>
      </c>
      <c r="D3" s="37" t="s">
        <v>3</v>
      </c>
      <c r="E3" s="36" t="s">
        <v>4</v>
      </c>
      <c r="F3" s="37" t="s">
        <v>5</v>
      </c>
      <c r="G3" s="33" t="s">
        <v>6</v>
      </c>
    </row>
    <row r="4" spans="2:7" ht="71.25" customHeight="1">
      <c r="B4" s="35">
        <v>1</v>
      </c>
      <c r="C4" s="35" t="s">
        <v>51</v>
      </c>
      <c r="D4" s="38"/>
      <c r="E4" s="39"/>
      <c r="F4" s="40" t="s">
        <v>52</v>
      </c>
      <c r="G4" s="58" t="s">
        <v>233</v>
      </c>
    </row>
    <row r="5" spans="2:7" ht="70.8" customHeight="1">
      <c r="B5" s="35">
        <f>+B4+1</f>
        <v>2</v>
      </c>
      <c r="C5" s="35" t="s">
        <v>53</v>
      </c>
      <c r="D5" s="38"/>
      <c r="E5" s="39"/>
      <c r="F5" s="40" t="s">
        <v>54</v>
      </c>
      <c r="G5" s="58" t="s">
        <v>222</v>
      </c>
    </row>
    <row r="6" spans="2:7" ht="189.6" customHeight="1">
      <c r="B6" s="35">
        <f t="shared" ref="B6:B12" si="0">+B5+1</f>
        <v>3</v>
      </c>
      <c r="C6" s="35" t="s">
        <v>7</v>
      </c>
      <c r="D6" s="39">
        <v>13</v>
      </c>
      <c r="E6" s="39">
        <v>73</v>
      </c>
      <c r="F6" s="38" t="s">
        <v>55</v>
      </c>
      <c r="G6" s="58" t="s">
        <v>282</v>
      </c>
    </row>
    <row r="7" spans="2:7" ht="60">
      <c r="B7" s="35">
        <f t="shared" si="0"/>
        <v>4</v>
      </c>
      <c r="C7" s="35" t="s">
        <v>56</v>
      </c>
      <c r="D7" s="39" t="s">
        <v>57</v>
      </c>
      <c r="E7" s="39">
        <v>43</v>
      </c>
      <c r="F7" s="40" t="s">
        <v>58</v>
      </c>
      <c r="G7" s="58" t="s">
        <v>281</v>
      </c>
    </row>
    <row r="8" spans="2:7" ht="56.4" customHeight="1">
      <c r="B8" s="35">
        <f t="shared" si="0"/>
        <v>5</v>
      </c>
      <c r="C8" s="35" t="s">
        <v>7</v>
      </c>
      <c r="D8" s="38"/>
      <c r="E8" s="41" t="str">
        <f>+"11,21"</f>
        <v>11,21</v>
      </c>
      <c r="F8" s="38" t="s">
        <v>59</v>
      </c>
      <c r="G8" s="58" t="s">
        <v>223</v>
      </c>
    </row>
    <row r="9" spans="2:7" ht="76.8" customHeight="1">
      <c r="B9" s="35">
        <f t="shared" si="0"/>
        <v>6</v>
      </c>
      <c r="C9" s="35" t="s">
        <v>60</v>
      </c>
      <c r="D9" s="38"/>
      <c r="E9" s="39"/>
      <c r="F9" s="38" t="s">
        <v>193</v>
      </c>
      <c r="G9" s="58" t="s">
        <v>234</v>
      </c>
    </row>
    <row r="10" spans="2:7" ht="181.5" customHeight="1">
      <c r="B10" s="35">
        <f t="shared" si="0"/>
        <v>7</v>
      </c>
      <c r="C10" s="35" t="s">
        <v>7</v>
      </c>
      <c r="D10" s="39">
        <v>7.1</v>
      </c>
      <c r="E10" s="39">
        <v>50</v>
      </c>
      <c r="F10" s="38" t="s">
        <v>61</v>
      </c>
      <c r="G10" s="58" t="s">
        <v>283</v>
      </c>
    </row>
    <row r="11" spans="2:7" ht="45">
      <c r="B11" s="35">
        <f t="shared" si="0"/>
        <v>8</v>
      </c>
      <c r="C11" s="35" t="s">
        <v>7</v>
      </c>
      <c r="D11" s="39">
        <v>12</v>
      </c>
      <c r="E11" s="39">
        <v>75</v>
      </c>
      <c r="F11" s="38" t="s">
        <v>62</v>
      </c>
      <c r="G11" s="59" t="s">
        <v>247</v>
      </c>
    </row>
    <row r="12" spans="2:7" ht="15">
      <c r="B12" s="35">
        <f t="shared" si="0"/>
        <v>9</v>
      </c>
      <c r="C12" s="35"/>
      <c r="D12" s="38"/>
      <c r="E12" s="39"/>
      <c r="F12" s="38"/>
      <c r="G12" s="34"/>
    </row>
  </sheetData>
  <mergeCells count="2">
    <mergeCell ref="B1:F1"/>
    <mergeCell ref="B2:F2"/>
  </mergeCells>
  <printOptions horizontalCentered="1"/>
  <pageMargins left="0.15748031496062992" right="0.15748031496062992" top="0.77" bottom="0.34" header="0.31496062992125984" footer="0.17"/>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70D01-599F-433D-A4F6-6A508C02E74E}">
  <dimension ref="A1:G26"/>
  <sheetViews>
    <sheetView tabSelected="1" topLeftCell="B1" zoomScaleNormal="100" workbookViewId="0">
      <selection activeCell="E11" sqref="E11"/>
    </sheetView>
  </sheetViews>
  <sheetFormatPr baseColWidth="10" defaultColWidth="10.3984375" defaultRowHeight="13.2"/>
  <cols>
    <col min="1" max="1" width="2.296875" style="9" hidden="1" customWidth="1"/>
    <col min="2" max="2" width="8.69921875" style="9" customWidth="1"/>
    <col min="3" max="3" width="17.59765625" style="9" customWidth="1"/>
    <col min="4" max="4" width="13.796875" style="9" customWidth="1"/>
    <col min="5" max="5" width="8.19921875" style="9" customWidth="1"/>
    <col min="6" max="6" width="84.8984375" style="25" customWidth="1"/>
    <col min="7" max="7" width="48.59765625" style="12" customWidth="1"/>
    <col min="8" max="247" width="10.3984375" style="9"/>
    <col min="248" max="248" width="0" style="9" hidden="1" customWidth="1"/>
    <col min="249" max="249" width="6.3984375" style="9" customWidth="1"/>
    <col min="250" max="250" width="14.796875" style="9" customWidth="1"/>
    <col min="251" max="251" width="7.69921875" style="9" customWidth="1"/>
    <col min="252" max="252" width="4.09765625" style="9" bestFit="1" customWidth="1"/>
    <col min="253" max="254" width="4.09765625" style="9" customWidth="1"/>
    <col min="255" max="256" width="6.3984375" style="9" customWidth="1"/>
    <col min="257" max="257" width="5.796875" style="9" customWidth="1"/>
    <col min="258" max="258" width="21.5" style="9" customWidth="1"/>
    <col min="259" max="259" width="23.5" style="9" customWidth="1"/>
    <col min="260" max="260" width="18.8984375" style="9" customWidth="1"/>
    <col min="261" max="261" width="22" style="9" customWidth="1"/>
    <col min="262" max="503" width="10.3984375" style="9"/>
    <col min="504" max="504" width="0" style="9" hidden="1" customWidth="1"/>
    <col min="505" max="505" width="6.3984375" style="9" customWidth="1"/>
    <col min="506" max="506" width="14.796875" style="9" customWidth="1"/>
    <col min="507" max="507" width="7.69921875" style="9" customWidth="1"/>
    <col min="508" max="508" width="4.09765625" style="9" bestFit="1" customWidth="1"/>
    <col min="509" max="510" width="4.09765625" style="9" customWidth="1"/>
    <col min="511" max="512" width="6.3984375" style="9" customWidth="1"/>
    <col min="513" max="513" width="5.796875" style="9" customWidth="1"/>
    <col min="514" max="514" width="21.5" style="9" customWidth="1"/>
    <col min="515" max="515" width="23.5" style="9" customWidth="1"/>
    <col min="516" max="516" width="18.8984375" style="9" customWidth="1"/>
    <col min="517" max="517" width="22" style="9" customWidth="1"/>
    <col min="518" max="759" width="10.3984375" style="9"/>
    <col min="760" max="760" width="0" style="9" hidden="1" customWidth="1"/>
    <col min="761" max="761" width="6.3984375" style="9" customWidth="1"/>
    <col min="762" max="762" width="14.796875" style="9" customWidth="1"/>
    <col min="763" max="763" width="7.69921875" style="9" customWidth="1"/>
    <col min="764" max="764" width="4.09765625" style="9" bestFit="1" customWidth="1"/>
    <col min="765" max="766" width="4.09765625" style="9" customWidth="1"/>
    <col min="767" max="768" width="6.3984375" style="9" customWidth="1"/>
    <col min="769" max="769" width="5.796875" style="9" customWidth="1"/>
    <col min="770" max="770" width="21.5" style="9" customWidth="1"/>
    <col min="771" max="771" width="23.5" style="9" customWidth="1"/>
    <col min="772" max="772" width="18.8984375" style="9" customWidth="1"/>
    <col min="773" max="773" width="22" style="9" customWidth="1"/>
    <col min="774" max="1015" width="10.3984375" style="9"/>
    <col min="1016" max="1016" width="0" style="9" hidden="1" customWidth="1"/>
    <col min="1017" max="1017" width="6.3984375" style="9" customWidth="1"/>
    <col min="1018" max="1018" width="14.796875" style="9" customWidth="1"/>
    <col min="1019" max="1019" width="7.69921875" style="9" customWidth="1"/>
    <col min="1020" max="1020" width="4.09765625" style="9" bestFit="1" customWidth="1"/>
    <col min="1021" max="1022" width="4.09765625" style="9" customWidth="1"/>
    <col min="1023" max="1024" width="6.3984375" style="9" customWidth="1"/>
    <col min="1025" max="1025" width="5.796875" style="9" customWidth="1"/>
    <col min="1026" max="1026" width="21.5" style="9" customWidth="1"/>
    <col min="1027" max="1027" width="23.5" style="9" customWidth="1"/>
    <col min="1028" max="1028" width="18.8984375" style="9" customWidth="1"/>
    <col min="1029" max="1029" width="22" style="9" customWidth="1"/>
    <col min="1030" max="1271" width="10.3984375" style="9"/>
    <col min="1272" max="1272" width="0" style="9" hidden="1" customWidth="1"/>
    <col min="1273" max="1273" width="6.3984375" style="9" customWidth="1"/>
    <col min="1274" max="1274" width="14.796875" style="9" customWidth="1"/>
    <col min="1275" max="1275" width="7.69921875" style="9" customWidth="1"/>
    <col min="1276" max="1276" width="4.09765625" style="9" bestFit="1" customWidth="1"/>
    <col min="1277" max="1278" width="4.09765625" style="9" customWidth="1"/>
    <col min="1279" max="1280" width="6.3984375" style="9" customWidth="1"/>
    <col min="1281" max="1281" width="5.796875" style="9" customWidth="1"/>
    <col min="1282" max="1282" width="21.5" style="9" customWidth="1"/>
    <col min="1283" max="1283" width="23.5" style="9" customWidth="1"/>
    <col min="1284" max="1284" width="18.8984375" style="9" customWidth="1"/>
    <col min="1285" max="1285" width="22" style="9" customWidth="1"/>
    <col min="1286" max="1527" width="10.3984375" style="9"/>
    <col min="1528" max="1528" width="0" style="9" hidden="1" customWidth="1"/>
    <col min="1529" max="1529" width="6.3984375" style="9" customWidth="1"/>
    <col min="1530" max="1530" width="14.796875" style="9" customWidth="1"/>
    <col min="1531" max="1531" width="7.69921875" style="9" customWidth="1"/>
    <col min="1532" max="1532" width="4.09765625" style="9" bestFit="1" customWidth="1"/>
    <col min="1533" max="1534" width="4.09765625" style="9" customWidth="1"/>
    <col min="1535" max="1536" width="6.3984375" style="9" customWidth="1"/>
    <col min="1537" max="1537" width="5.796875" style="9" customWidth="1"/>
    <col min="1538" max="1538" width="21.5" style="9" customWidth="1"/>
    <col min="1539" max="1539" width="23.5" style="9" customWidth="1"/>
    <col min="1540" max="1540" width="18.8984375" style="9" customWidth="1"/>
    <col min="1541" max="1541" width="22" style="9" customWidth="1"/>
    <col min="1542" max="1783" width="10.3984375" style="9"/>
    <col min="1784" max="1784" width="0" style="9" hidden="1" customWidth="1"/>
    <col min="1785" max="1785" width="6.3984375" style="9" customWidth="1"/>
    <col min="1786" max="1786" width="14.796875" style="9" customWidth="1"/>
    <col min="1787" max="1787" width="7.69921875" style="9" customWidth="1"/>
    <col min="1788" max="1788" width="4.09765625" style="9" bestFit="1" customWidth="1"/>
    <col min="1789" max="1790" width="4.09765625" style="9" customWidth="1"/>
    <col min="1791" max="1792" width="6.3984375" style="9" customWidth="1"/>
    <col min="1793" max="1793" width="5.796875" style="9" customWidth="1"/>
    <col min="1794" max="1794" width="21.5" style="9" customWidth="1"/>
    <col min="1795" max="1795" width="23.5" style="9" customWidth="1"/>
    <col min="1796" max="1796" width="18.8984375" style="9" customWidth="1"/>
    <col min="1797" max="1797" width="22" style="9" customWidth="1"/>
    <col min="1798" max="2039" width="10.3984375" style="9"/>
    <col min="2040" max="2040" width="0" style="9" hidden="1" customWidth="1"/>
    <col min="2041" max="2041" width="6.3984375" style="9" customWidth="1"/>
    <col min="2042" max="2042" width="14.796875" style="9" customWidth="1"/>
    <col min="2043" max="2043" width="7.69921875" style="9" customWidth="1"/>
    <col min="2044" max="2044" width="4.09765625" style="9" bestFit="1" customWidth="1"/>
    <col min="2045" max="2046" width="4.09765625" style="9" customWidth="1"/>
    <col min="2047" max="2048" width="6.3984375" style="9" customWidth="1"/>
    <col min="2049" max="2049" width="5.796875" style="9" customWidth="1"/>
    <col min="2050" max="2050" width="21.5" style="9" customWidth="1"/>
    <col min="2051" max="2051" width="23.5" style="9" customWidth="1"/>
    <col min="2052" max="2052" width="18.8984375" style="9" customWidth="1"/>
    <col min="2053" max="2053" width="22" style="9" customWidth="1"/>
    <col min="2054" max="2295" width="10.3984375" style="9"/>
    <col min="2296" max="2296" width="0" style="9" hidden="1" customWidth="1"/>
    <col min="2297" max="2297" width="6.3984375" style="9" customWidth="1"/>
    <col min="2298" max="2298" width="14.796875" style="9" customWidth="1"/>
    <col min="2299" max="2299" width="7.69921875" style="9" customWidth="1"/>
    <col min="2300" max="2300" width="4.09765625" style="9" bestFit="1" customWidth="1"/>
    <col min="2301" max="2302" width="4.09765625" style="9" customWidth="1"/>
    <col min="2303" max="2304" width="6.3984375" style="9" customWidth="1"/>
    <col min="2305" max="2305" width="5.796875" style="9" customWidth="1"/>
    <col min="2306" max="2306" width="21.5" style="9" customWidth="1"/>
    <col min="2307" max="2307" width="23.5" style="9" customWidth="1"/>
    <col min="2308" max="2308" width="18.8984375" style="9" customWidth="1"/>
    <col min="2309" max="2309" width="22" style="9" customWidth="1"/>
    <col min="2310" max="2551" width="10.3984375" style="9"/>
    <col min="2552" max="2552" width="0" style="9" hidden="1" customWidth="1"/>
    <col min="2553" max="2553" width="6.3984375" style="9" customWidth="1"/>
    <col min="2554" max="2554" width="14.796875" style="9" customWidth="1"/>
    <col min="2555" max="2555" width="7.69921875" style="9" customWidth="1"/>
    <col min="2556" max="2556" width="4.09765625" style="9" bestFit="1" customWidth="1"/>
    <col min="2557" max="2558" width="4.09765625" style="9" customWidth="1"/>
    <col min="2559" max="2560" width="6.3984375" style="9" customWidth="1"/>
    <col min="2561" max="2561" width="5.796875" style="9" customWidth="1"/>
    <col min="2562" max="2562" width="21.5" style="9" customWidth="1"/>
    <col min="2563" max="2563" width="23.5" style="9" customWidth="1"/>
    <col min="2564" max="2564" width="18.8984375" style="9" customWidth="1"/>
    <col min="2565" max="2565" width="22" style="9" customWidth="1"/>
    <col min="2566" max="2807" width="10.3984375" style="9"/>
    <col min="2808" max="2808" width="0" style="9" hidden="1" customWidth="1"/>
    <col min="2809" max="2809" width="6.3984375" style="9" customWidth="1"/>
    <col min="2810" max="2810" width="14.796875" style="9" customWidth="1"/>
    <col min="2811" max="2811" width="7.69921875" style="9" customWidth="1"/>
    <col min="2812" max="2812" width="4.09765625" style="9" bestFit="1" customWidth="1"/>
    <col min="2813" max="2814" width="4.09765625" style="9" customWidth="1"/>
    <col min="2815" max="2816" width="6.3984375" style="9" customWidth="1"/>
    <col min="2817" max="2817" width="5.796875" style="9" customWidth="1"/>
    <col min="2818" max="2818" width="21.5" style="9" customWidth="1"/>
    <col min="2819" max="2819" width="23.5" style="9" customWidth="1"/>
    <col min="2820" max="2820" width="18.8984375" style="9" customWidth="1"/>
    <col min="2821" max="2821" width="22" style="9" customWidth="1"/>
    <col min="2822" max="3063" width="10.3984375" style="9"/>
    <col min="3064" max="3064" width="0" style="9" hidden="1" customWidth="1"/>
    <col min="3065" max="3065" width="6.3984375" style="9" customWidth="1"/>
    <col min="3066" max="3066" width="14.796875" style="9" customWidth="1"/>
    <col min="3067" max="3067" width="7.69921875" style="9" customWidth="1"/>
    <col min="3068" max="3068" width="4.09765625" style="9" bestFit="1" customWidth="1"/>
    <col min="3069" max="3070" width="4.09765625" style="9" customWidth="1"/>
    <col min="3071" max="3072" width="6.3984375" style="9" customWidth="1"/>
    <col min="3073" max="3073" width="5.796875" style="9" customWidth="1"/>
    <col min="3074" max="3074" width="21.5" style="9" customWidth="1"/>
    <col min="3075" max="3075" width="23.5" style="9" customWidth="1"/>
    <col min="3076" max="3076" width="18.8984375" style="9" customWidth="1"/>
    <col min="3077" max="3077" width="22" style="9" customWidth="1"/>
    <col min="3078" max="3319" width="10.3984375" style="9"/>
    <col min="3320" max="3320" width="0" style="9" hidden="1" customWidth="1"/>
    <col min="3321" max="3321" width="6.3984375" style="9" customWidth="1"/>
    <col min="3322" max="3322" width="14.796875" style="9" customWidth="1"/>
    <col min="3323" max="3323" width="7.69921875" style="9" customWidth="1"/>
    <col min="3324" max="3324" width="4.09765625" style="9" bestFit="1" customWidth="1"/>
    <col min="3325" max="3326" width="4.09765625" style="9" customWidth="1"/>
    <col min="3327" max="3328" width="6.3984375" style="9" customWidth="1"/>
    <col min="3329" max="3329" width="5.796875" style="9" customWidth="1"/>
    <col min="3330" max="3330" width="21.5" style="9" customWidth="1"/>
    <col min="3331" max="3331" width="23.5" style="9" customWidth="1"/>
    <col min="3332" max="3332" width="18.8984375" style="9" customWidth="1"/>
    <col min="3333" max="3333" width="22" style="9" customWidth="1"/>
    <col min="3334" max="3575" width="10.3984375" style="9"/>
    <col min="3576" max="3576" width="0" style="9" hidden="1" customWidth="1"/>
    <col min="3577" max="3577" width="6.3984375" style="9" customWidth="1"/>
    <col min="3578" max="3578" width="14.796875" style="9" customWidth="1"/>
    <col min="3579" max="3579" width="7.69921875" style="9" customWidth="1"/>
    <col min="3580" max="3580" width="4.09765625" style="9" bestFit="1" customWidth="1"/>
    <col min="3581" max="3582" width="4.09765625" style="9" customWidth="1"/>
    <col min="3583" max="3584" width="6.3984375" style="9" customWidth="1"/>
    <col min="3585" max="3585" width="5.796875" style="9" customWidth="1"/>
    <col min="3586" max="3586" width="21.5" style="9" customWidth="1"/>
    <col min="3587" max="3587" width="23.5" style="9" customWidth="1"/>
    <col min="3588" max="3588" width="18.8984375" style="9" customWidth="1"/>
    <col min="3589" max="3589" width="22" style="9" customWidth="1"/>
    <col min="3590" max="3831" width="10.3984375" style="9"/>
    <col min="3832" max="3832" width="0" style="9" hidden="1" customWidth="1"/>
    <col min="3833" max="3833" width="6.3984375" style="9" customWidth="1"/>
    <col min="3834" max="3834" width="14.796875" style="9" customWidth="1"/>
    <col min="3835" max="3835" width="7.69921875" style="9" customWidth="1"/>
    <col min="3836" max="3836" width="4.09765625" style="9" bestFit="1" customWidth="1"/>
    <col min="3837" max="3838" width="4.09765625" style="9" customWidth="1"/>
    <col min="3839" max="3840" width="6.3984375" style="9" customWidth="1"/>
    <col min="3841" max="3841" width="5.796875" style="9" customWidth="1"/>
    <col min="3842" max="3842" width="21.5" style="9" customWidth="1"/>
    <col min="3843" max="3843" width="23.5" style="9" customWidth="1"/>
    <col min="3844" max="3844" width="18.8984375" style="9" customWidth="1"/>
    <col min="3845" max="3845" width="22" style="9" customWidth="1"/>
    <col min="3846" max="4087" width="10.3984375" style="9"/>
    <col min="4088" max="4088" width="0" style="9" hidden="1" customWidth="1"/>
    <col min="4089" max="4089" width="6.3984375" style="9" customWidth="1"/>
    <col min="4090" max="4090" width="14.796875" style="9" customWidth="1"/>
    <col min="4091" max="4091" width="7.69921875" style="9" customWidth="1"/>
    <col min="4092" max="4092" width="4.09765625" style="9" bestFit="1" customWidth="1"/>
    <col min="4093" max="4094" width="4.09765625" style="9" customWidth="1"/>
    <col min="4095" max="4096" width="6.3984375" style="9" customWidth="1"/>
    <col min="4097" max="4097" width="5.796875" style="9" customWidth="1"/>
    <col min="4098" max="4098" width="21.5" style="9" customWidth="1"/>
    <col min="4099" max="4099" width="23.5" style="9" customWidth="1"/>
    <col min="4100" max="4100" width="18.8984375" style="9" customWidth="1"/>
    <col min="4101" max="4101" width="22" style="9" customWidth="1"/>
    <col min="4102" max="4343" width="10.3984375" style="9"/>
    <col min="4344" max="4344" width="0" style="9" hidden="1" customWidth="1"/>
    <col min="4345" max="4345" width="6.3984375" style="9" customWidth="1"/>
    <col min="4346" max="4346" width="14.796875" style="9" customWidth="1"/>
    <col min="4347" max="4347" width="7.69921875" style="9" customWidth="1"/>
    <col min="4348" max="4348" width="4.09765625" style="9" bestFit="1" customWidth="1"/>
    <col min="4349" max="4350" width="4.09765625" style="9" customWidth="1"/>
    <col min="4351" max="4352" width="6.3984375" style="9" customWidth="1"/>
    <col min="4353" max="4353" width="5.796875" style="9" customWidth="1"/>
    <col min="4354" max="4354" width="21.5" style="9" customWidth="1"/>
    <col min="4355" max="4355" width="23.5" style="9" customWidth="1"/>
    <col min="4356" max="4356" width="18.8984375" style="9" customWidth="1"/>
    <col min="4357" max="4357" width="22" style="9" customWidth="1"/>
    <col min="4358" max="4599" width="10.3984375" style="9"/>
    <col min="4600" max="4600" width="0" style="9" hidden="1" customWidth="1"/>
    <col min="4601" max="4601" width="6.3984375" style="9" customWidth="1"/>
    <col min="4602" max="4602" width="14.796875" style="9" customWidth="1"/>
    <col min="4603" max="4603" width="7.69921875" style="9" customWidth="1"/>
    <col min="4604" max="4604" width="4.09765625" style="9" bestFit="1" customWidth="1"/>
    <col min="4605" max="4606" width="4.09765625" style="9" customWidth="1"/>
    <col min="4607" max="4608" width="6.3984375" style="9" customWidth="1"/>
    <col min="4609" max="4609" width="5.796875" style="9" customWidth="1"/>
    <col min="4610" max="4610" width="21.5" style="9" customWidth="1"/>
    <col min="4611" max="4611" width="23.5" style="9" customWidth="1"/>
    <col min="4612" max="4612" width="18.8984375" style="9" customWidth="1"/>
    <col min="4613" max="4613" width="22" style="9" customWidth="1"/>
    <col min="4614" max="4855" width="10.3984375" style="9"/>
    <col min="4856" max="4856" width="0" style="9" hidden="1" customWidth="1"/>
    <col min="4857" max="4857" width="6.3984375" style="9" customWidth="1"/>
    <col min="4858" max="4858" width="14.796875" style="9" customWidth="1"/>
    <col min="4859" max="4859" width="7.69921875" style="9" customWidth="1"/>
    <col min="4860" max="4860" width="4.09765625" style="9" bestFit="1" customWidth="1"/>
    <col min="4861" max="4862" width="4.09765625" style="9" customWidth="1"/>
    <col min="4863" max="4864" width="6.3984375" style="9" customWidth="1"/>
    <col min="4865" max="4865" width="5.796875" style="9" customWidth="1"/>
    <col min="4866" max="4866" width="21.5" style="9" customWidth="1"/>
    <col min="4867" max="4867" width="23.5" style="9" customWidth="1"/>
    <col min="4868" max="4868" width="18.8984375" style="9" customWidth="1"/>
    <col min="4869" max="4869" width="22" style="9" customWidth="1"/>
    <col min="4870" max="5111" width="10.3984375" style="9"/>
    <col min="5112" max="5112" width="0" style="9" hidden="1" customWidth="1"/>
    <col min="5113" max="5113" width="6.3984375" style="9" customWidth="1"/>
    <col min="5114" max="5114" width="14.796875" style="9" customWidth="1"/>
    <col min="5115" max="5115" width="7.69921875" style="9" customWidth="1"/>
    <col min="5116" max="5116" width="4.09765625" style="9" bestFit="1" customWidth="1"/>
    <col min="5117" max="5118" width="4.09765625" style="9" customWidth="1"/>
    <col min="5119" max="5120" width="6.3984375" style="9" customWidth="1"/>
    <col min="5121" max="5121" width="5.796875" style="9" customWidth="1"/>
    <col min="5122" max="5122" width="21.5" style="9" customWidth="1"/>
    <col min="5123" max="5123" width="23.5" style="9" customWidth="1"/>
    <col min="5124" max="5124" width="18.8984375" style="9" customWidth="1"/>
    <col min="5125" max="5125" width="22" style="9" customWidth="1"/>
    <col min="5126" max="5367" width="10.3984375" style="9"/>
    <col min="5368" max="5368" width="0" style="9" hidden="1" customWidth="1"/>
    <col min="5369" max="5369" width="6.3984375" style="9" customWidth="1"/>
    <col min="5370" max="5370" width="14.796875" style="9" customWidth="1"/>
    <col min="5371" max="5371" width="7.69921875" style="9" customWidth="1"/>
    <col min="5372" max="5372" width="4.09765625" style="9" bestFit="1" customWidth="1"/>
    <col min="5373" max="5374" width="4.09765625" style="9" customWidth="1"/>
    <col min="5375" max="5376" width="6.3984375" style="9" customWidth="1"/>
    <col min="5377" max="5377" width="5.796875" style="9" customWidth="1"/>
    <col min="5378" max="5378" width="21.5" style="9" customWidth="1"/>
    <col min="5379" max="5379" width="23.5" style="9" customWidth="1"/>
    <col min="5380" max="5380" width="18.8984375" style="9" customWidth="1"/>
    <col min="5381" max="5381" width="22" style="9" customWidth="1"/>
    <col min="5382" max="5623" width="10.3984375" style="9"/>
    <col min="5624" max="5624" width="0" style="9" hidden="1" customWidth="1"/>
    <col min="5625" max="5625" width="6.3984375" style="9" customWidth="1"/>
    <col min="5626" max="5626" width="14.796875" style="9" customWidth="1"/>
    <col min="5627" max="5627" width="7.69921875" style="9" customWidth="1"/>
    <col min="5628" max="5628" width="4.09765625" style="9" bestFit="1" customWidth="1"/>
    <col min="5629" max="5630" width="4.09765625" style="9" customWidth="1"/>
    <col min="5631" max="5632" width="6.3984375" style="9" customWidth="1"/>
    <col min="5633" max="5633" width="5.796875" style="9" customWidth="1"/>
    <col min="5634" max="5634" width="21.5" style="9" customWidth="1"/>
    <col min="5635" max="5635" width="23.5" style="9" customWidth="1"/>
    <col min="5636" max="5636" width="18.8984375" style="9" customWidth="1"/>
    <col min="5637" max="5637" width="22" style="9" customWidth="1"/>
    <col min="5638" max="5879" width="10.3984375" style="9"/>
    <col min="5880" max="5880" width="0" style="9" hidden="1" customWidth="1"/>
    <col min="5881" max="5881" width="6.3984375" style="9" customWidth="1"/>
    <col min="5882" max="5882" width="14.796875" style="9" customWidth="1"/>
    <col min="5883" max="5883" width="7.69921875" style="9" customWidth="1"/>
    <col min="5884" max="5884" width="4.09765625" style="9" bestFit="1" customWidth="1"/>
    <col min="5885" max="5886" width="4.09765625" style="9" customWidth="1"/>
    <col min="5887" max="5888" width="6.3984375" style="9" customWidth="1"/>
    <col min="5889" max="5889" width="5.796875" style="9" customWidth="1"/>
    <col min="5890" max="5890" width="21.5" style="9" customWidth="1"/>
    <col min="5891" max="5891" width="23.5" style="9" customWidth="1"/>
    <col min="5892" max="5892" width="18.8984375" style="9" customWidth="1"/>
    <col min="5893" max="5893" width="22" style="9" customWidth="1"/>
    <col min="5894" max="6135" width="10.3984375" style="9"/>
    <col min="6136" max="6136" width="0" style="9" hidden="1" customWidth="1"/>
    <col min="6137" max="6137" width="6.3984375" style="9" customWidth="1"/>
    <col min="6138" max="6138" width="14.796875" style="9" customWidth="1"/>
    <col min="6139" max="6139" width="7.69921875" style="9" customWidth="1"/>
    <col min="6140" max="6140" width="4.09765625" style="9" bestFit="1" customWidth="1"/>
    <col min="6141" max="6142" width="4.09765625" style="9" customWidth="1"/>
    <col min="6143" max="6144" width="6.3984375" style="9" customWidth="1"/>
    <col min="6145" max="6145" width="5.796875" style="9" customWidth="1"/>
    <col min="6146" max="6146" width="21.5" style="9" customWidth="1"/>
    <col min="6147" max="6147" width="23.5" style="9" customWidth="1"/>
    <col min="6148" max="6148" width="18.8984375" style="9" customWidth="1"/>
    <col min="6149" max="6149" width="22" style="9" customWidth="1"/>
    <col min="6150" max="6391" width="10.3984375" style="9"/>
    <col min="6392" max="6392" width="0" style="9" hidden="1" customWidth="1"/>
    <col min="6393" max="6393" width="6.3984375" style="9" customWidth="1"/>
    <col min="6394" max="6394" width="14.796875" style="9" customWidth="1"/>
    <col min="6395" max="6395" width="7.69921875" style="9" customWidth="1"/>
    <col min="6396" max="6396" width="4.09765625" style="9" bestFit="1" customWidth="1"/>
    <col min="6397" max="6398" width="4.09765625" style="9" customWidth="1"/>
    <col min="6399" max="6400" width="6.3984375" style="9" customWidth="1"/>
    <col min="6401" max="6401" width="5.796875" style="9" customWidth="1"/>
    <col min="6402" max="6402" width="21.5" style="9" customWidth="1"/>
    <col min="6403" max="6403" width="23.5" style="9" customWidth="1"/>
    <col min="6404" max="6404" width="18.8984375" style="9" customWidth="1"/>
    <col min="6405" max="6405" width="22" style="9" customWidth="1"/>
    <col min="6406" max="6647" width="10.3984375" style="9"/>
    <col min="6648" max="6648" width="0" style="9" hidden="1" customWidth="1"/>
    <col min="6649" max="6649" width="6.3984375" style="9" customWidth="1"/>
    <col min="6650" max="6650" width="14.796875" style="9" customWidth="1"/>
    <col min="6651" max="6651" width="7.69921875" style="9" customWidth="1"/>
    <col min="6652" max="6652" width="4.09765625" style="9" bestFit="1" customWidth="1"/>
    <col min="6653" max="6654" width="4.09765625" style="9" customWidth="1"/>
    <col min="6655" max="6656" width="6.3984375" style="9" customWidth="1"/>
    <col min="6657" max="6657" width="5.796875" style="9" customWidth="1"/>
    <col min="6658" max="6658" width="21.5" style="9" customWidth="1"/>
    <col min="6659" max="6659" width="23.5" style="9" customWidth="1"/>
    <col min="6660" max="6660" width="18.8984375" style="9" customWidth="1"/>
    <col min="6661" max="6661" width="22" style="9" customWidth="1"/>
    <col min="6662" max="6903" width="10.3984375" style="9"/>
    <col min="6904" max="6904" width="0" style="9" hidden="1" customWidth="1"/>
    <col min="6905" max="6905" width="6.3984375" style="9" customWidth="1"/>
    <col min="6906" max="6906" width="14.796875" style="9" customWidth="1"/>
    <col min="6907" max="6907" width="7.69921875" style="9" customWidth="1"/>
    <col min="6908" max="6908" width="4.09765625" style="9" bestFit="1" customWidth="1"/>
    <col min="6909" max="6910" width="4.09765625" style="9" customWidth="1"/>
    <col min="6911" max="6912" width="6.3984375" style="9" customWidth="1"/>
    <col min="6913" max="6913" width="5.796875" style="9" customWidth="1"/>
    <col min="6914" max="6914" width="21.5" style="9" customWidth="1"/>
    <col min="6915" max="6915" width="23.5" style="9" customWidth="1"/>
    <col min="6916" max="6916" width="18.8984375" style="9" customWidth="1"/>
    <col min="6917" max="6917" width="22" style="9" customWidth="1"/>
    <col min="6918" max="7159" width="10.3984375" style="9"/>
    <col min="7160" max="7160" width="0" style="9" hidden="1" customWidth="1"/>
    <col min="7161" max="7161" width="6.3984375" style="9" customWidth="1"/>
    <col min="7162" max="7162" width="14.796875" style="9" customWidth="1"/>
    <col min="7163" max="7163" width="7.69921875" style="9" customWidth="1"/>
    <col min="7164" max="7164" width="4.09765625" style="9" bestFit="1" customWidth="1"/>
    <col min="7165" max="7166" width="4.09765625" style="9" customWidth="1"/>
    <col min="7167" max="7168" width="6.3984375" style="9" customWidth="1"/>
    <col min="7169" max="7169" width="5.796875" style="9" customWidth="1"/>
    <col min="7170" max="7170" width="21.5" style="9" customWidth="1"/>
    <col min="7171" max="7171" width="23.5" style="9" customWidth="1"/>
    <col min="7172" max="7172" width="18.8984375" style="9" customWidth="1"/>
    <col min="7173" max="7173" width="22" style="9" customWidth="1"/>
    <col min="7174" max="7415" width="10.3984375" style="9"/>
    <col min="7416" max="7416" width="0" style="9" hidden="1" customWidth="1"/>
    <col min="7417" max="7417" width="6.3984375" style="9" customWidth="1"/>
    <col min="7418" max="7418" width="14.796875" style="9" customWidth="1"/>
    <col min="7419" max="7419" width="7.69921875" style="9" customWidth="1"/>
    <col min="7420" max="7420" width="4.09765625" style="9" bestFit="1" customWidth="1"/>
    <col min="7421" max="7422" width="4.09765625" style="9" customWidth="1"/>
    <col min="7423" max="7424" width="6.3984375" style="9" customWidth="1"/>
    <col min="7425" max="7425" width="5.796875" style="9" customWidth="1"/>
    <col min="7426" max="7426" width="21.5" style="9" customWidth="1"/>
    <col min="7427" max="7427" width="23.5" style="9" customWidth="1"/>
    <col min="7428" max="7428" width="18.8984375" style="9" customWidth="1"/>
    <col min="7429" max="7429" width="22" style="9" customWidth="1"/>
    <col min="7430" max="7671" width="10.3984375" style="9"/>
    <col min="7672" max="7672" width="0" style="9" hidden="1" customWidth="1"/>
    <col min="7673" max="7673" width="6.3984375" style="9" customWidth="1"/>
    <col min="7674" max="7674" width="14.796875" style="9" customWidth="1"/>
    <col min="7675" max="7675" width="7.69921875" style="9" customWidth="1"/>
    <col min="7676" max="7676" width="4.09765625" style="9" bestFit="1" customWidth="1"/>
    <col min="7677" max="7678" width="4.09765625" style="9" customWidth="1"/>
    <col min="7679" max="7680" width="6.3984375" style="9" customWidth="1"/>
    <col min="7681" max="7681" width="5.796875" style="9" customWidth="1"/>
    <col min="7682" max="7682" width="21.5" style="9" customWidth="1"/>
    <col min="7683" max="7683" width="23.5" style="9" customWidth="1"/>
    <col min="7684" max="7684" width="18.8984375" style="9" customWidth="1"/>
    <col min="7685" max="7685" width="22" style="9" customWidth="1"/>
    <col min="7686" max="7927" width="10.3984375" style="9"/>
    <col min="7928" max="7928" width="0" style="9" hidden="1" customWidth="1"/>
    <col min="7929" max="7929" width="6.3984375" style="9" customWidth="1"/>
    <col min="7930" max="7930" width="14.796875" style="9" customWidth="1"/>
    <col min="7931" max="7931" width="7.69921875" style="9" customWidth="1"/>
    <col min="7932" max="7932" width="4.09765625" style="9" bestFit="1" customWidth="1"/>
    <col min="7933" max="7934" width="4.09765625" style="9" customWidth="1"/>
    <col min="7935" max="7936" width="6.3984375" style="9" customWidth="1"/>
    <col min="7937" max="7937" width="5.796875" style="9" customWidth="1"/>
    <col min="7938" max="7938" width="21.5" style="9" customWidth="1"/>
    <col min="7939" max="7939" width="23.5" style="9" customWidth="1"/>
    <col min="7940" max="7940" width="18.8984375" style="9" customWidth="1"/>
    <col min="7941" max="7941" width="22" style="9" customWidth="1"/>
    <col min="7942" max="8183" width="10.3984375" style="9"/>
    <col min="8184" max="8184" width="0" style="9" hidden="1" customWidth="1"/>
    <col min="8185" max="8185" width="6.3984375" style="9" customWidth="1"/>
    <col min="8186" max="8186" width="14.796875" style="9" customWidth="1"/>
    <col min="8187" max="8187" width="7.69921875" style="9" customWidth="1"/>
    <col min="8188" max="8188" width="4.09765625" style="9" bestFit="1" customWidth="1"/>
    <col min="8189" max="8190" width="4.09765625" style="9" customWidth="1"/>
    <col min="8191" max="8192" width="6.3984375" style="9" customWidth="1"/>
    <col min="8193" max="8193" width="5.796875" style="9" customWidth="1"/>
    <col min="8194" max="8194" width="21.5" style="9" customWidth="1"/>
    <col min="8195" max="8195" width="23.5" style="9" customWidth="1"/>
    <col min="8196" max="8196" width="18.8984375" style="9" customWidth="1"/>
    <col min="8197" max="8197" width="22" style="9" customWidth="1"/>
    <col min="8198" max="8439" width="10.3984375" style="9"/>
    <col min="8440" max="8440" width="0" style="9" hidden="1" customWidth="1"/>
    <col min="8441" max="8441" width="6.3984375" style="9" customWidth="1"/>
    <col min="8442" max="8442" width="14.796875" style="9" customWidth="1"/>
    <col min="8443" max="8443" width="7.69921875" style="9" customWidth="1"/>
    <col min="8444" max="8444" width="4.09765625" style="9" bestFit="1" customWidth="1"/>
    <col min="8445" max="8446" width="4.09765625" style="9" customWidth="1"/>
    <col min="8447" max="8448" width="6.3984375" style="9" customWidth="1"/>
    <col min="8449" max="8449" width="5.796875" style="9" customWidth="1"/>
    <col min="8450" max="8450" width="21.5" style="9" customWidth="1"/>
    <col min="8451" max="8451" width="23.5" style="9" customWidth="1"/>
    <col min="8452" max="8452" width="18.8984375" style="9" customWidth="1"/>
    <col min="8453" max="8453" width="22" style="9" customWidth="1"/>
    <col min="8454" max="8695" width="10.3984375" style="9"/>
    <col min="8696" max="8696" width="0" style="9" hidden="1" customWidth="1"/>
    <col min="8697" max="8697" width="6.3984375" style="9" customWidth="1"/>
    <col min="8698" max="8698" width="14.796875" style="9" customWidth="1"/>
    <col min="8699" max="8699" width="7.69921875" style="9" customWidth="1"/>
    <col min="8700" max="8700" width="4.09765625" style="9" bestFit="1" customWidth="1"/>
    <col min="8701" max="8702" width="4.09765625" style="9" customWidth="1"/>
    <col min="8703" max="8704" width="6.3984375" style="9" customWidth="1"/>
    <col min="8705" max="8705" width="5.796875" style="9" customWidth="1"/>
    <col min="8706" max="8706" width="21.5" style="9" customWidth="1"/>
    <col min="8707" max="8707" width="23.5" style="9" customWidth="1"/>
    <col min="8708" max="8708" width="18.8984375" style="9" customWidth="1"/>
    <col min="8709" max="8709" width="22" style="9" customWidth="1"/>
    <col min="8710" max="8951" width="10.3984375" style="9"/>
    <col min="8952" max="8952" width="0" style="9" hidden="1" customWidth="1"/>
    <col min="8953" max="8953" width="6.3984375" style="9" customWidth="1"/>
    <col min="8954" max="8954" width="14.796875" style="9" customWidth="1"/>
    <col min="8955" max="8955" width="7.69921875" style="9" customWidth="1"/>
    <col min="8956" max="8956" width="4.09765625" style="9" bestFit="1" customWidth="1"/>
    <col min="8957" max="8958" width="4.09765625" style="9" customWidth="1"/>
    <col min="8959" max="8960" width="6.3984375" style="9" customWidth="1"/>
    <col min="8961" max="8961" width="5.796875" style="9" customWidth="1"/>
    <col min="8962" max="8962" width="21.5" style="9" customWidth="1"/>
    <col min="8963" max="8963" width="23.5" style="9" customWidth="1"/>
    <col min="8964" max="8964" width="18.8984375" style="9" customWidth="1"/>
    <col min="8965" max="8965" width="22" style="9" customWidth="1"/>
    <col min="8966" max="9207" width="10.3984375" style="9"/>
    <col min="9208" max="9208" width="0" style="9" hidden="1" customWidth="1"/>
    <col min="9209" max="9209" width="6.3984375" style="9" customWidth="1"/>
    <col min="9210" max="9210" width="14.796875" style="9" customWidth="1"/>
    <col min="9211" max="9211" width="7.69921875" style="9" customWidth="1"/>
    <col min="9212" max="9212" width="4.09765625" style="9" bestFit="1" customWidth="1"/>
    <col min="9213" max="9214" width="4.09765625" style="9" customWidth="1"/>
    <col min="9215" max="9216" width="6.3984375" style="9" customWidth="1"/>
    <col min="9217" max="9217" width="5.796875" style="9" customWidth="1"/>
    <col min="9218" max="9218" width="21.5" style="9" customWidth="1"/>
    <col min="9219" max="9219" width="23.5" style="9" customWidth="1"/>
    <col min="9220" max="9220" width="18.8984375" style="9" customWidth="1"/>
    <col min="9221" max="9221" width="22" style="9" customWidth="1"/>
    <col min="9222" max="9463" width="10.3984375" style="9"/>
    <col min="9464" max="9464" width="0" style="9" hidden="1" customWidth="1"/>
    <col min="9465" max="9465" width="6.3984375" style="9" customWidth="1"/>
    <col min="9466" max="9466" width="14.796875" style="9" customWidth="1"/>
    <col min="9467" max="9467" width="7.69921875" style="9" customWidth="1"/>
    <col min="9468" max="9468" width="4.09765625" style="9" bestFit="1" customWidth="1"/>
    <col min="9469" max="9470" width="4.09765625" style="9" customWidth="1"/>
    <col min="9471" max="9472" width="6.3984375" style="9" customWidth="1"/>
    <col min="9473" max="9473" width="5.796875" style="9" customWidth="1"/>
    <col min="9474" max="9474" width="21.5" style="9" customWidth="1"/>
    <col min="9475" max="9475" width="23.5" style="9" customWidth="1"/>
    <col min="9476" max="9476" width="18.8984375" style="9" customWidth="1"/>
    <col min="9477" max="9477" width="22" style="9" customWidth="1"/>
    <col min="9478" max="9719" width="10.3984375" style="9"/>
    <col min="9720" max="9720" width="0" style="9" hidden="1" customWidth="1"/>
    <col min="9721" max="9721" width="6.3984375" style="9" customWidth="1"/>
    <col min="9722" max="9722" width="14.796875" style="9" customWidth="1"/>
    <col min="9723" max="9723" width="7.69921875" style="9" customWidth="1"/>
    <col min="9724" max="9724" width="4.09765625" style="9" bestFit="1" customWidth="1"/>
    <col min="9725" max="9726" width="4.09765625" style="9" customWidth="1"/>
    <col min="9727" max="9728" width="6.3984375" style="9" customWidth="1"/>
    <col min="9729" max="9729" width="5.796875" style="9" customWidth="1"/>
    <col min="9730" max="9730" width="21.5" style="9" customWidth="1"/>
    <col min="9731" max="9731" width="23.5" style="9" customWidth="1"/>
    <col min="9732" max="9732" width="18.8984375" style="9" customWidth="1"/>
    <col min="9733" max="9733" width="22" style="9" customWidth="1"/>
    <col min="9734" max="9975" width="10.3984375" style="9"/>
    <col min="9976" max="9976" width="0" style="9" hidden="1" customWidth="1"/>
    <col min="9977" max="9977" width="6.3984375" style="9" customWidth="1"/>
    <col min="9978" max="9978" width="14.796875" style="9" customWidth="1"/>
    <col min="9979" max="9979" width="7.69921875" style="9" customWidth="1"/>
    <col min="9980" max="9980" width="4.09765625" style="9" bestFit="1" customWidth="1"/>
    <col min="9981" max="9982" width="4.09765625" style="9" customWidth="1"/>
    <col min="9983" max="9984" width="6.3984375" style="9" customWidth="1"/>
    <col min="9985" max="9985" width="5.796875" style="9" customWidth="1"/>
    <col min="9986" max="9986" width="21.5" style="9" customWidth="1"/>
    <col min="9987" max="9987" width="23.5" style="9" customWidth="1"/>
    <col min="9988" max="9988" width="18.8984375" style="9" customWidth="1"/>
    <col min="9989" max="9989" width="22" style="9" customWidth="1"/>
    <col min="9990" max="10231" width="10.3984375" style="9"/>
    <col min="10232" max="10232" width="0" style="9" hidden="1" customWidth="1"/>
    <col min="10233" max="10233" width="6.3984375" style="9" customWidth="1"/>
    <col min="10234" max="10234" width="14.796875" style="9" customWidth="1"/>
    <col min="10235" max="10235" width="7.69921875" style="9" customWidth="1"/>
    <col min="10236" max="10236" width="4.09765625" style="9" bestFit="1" customWidth="1"/>
    <col min="10237" max="10238" width="4.09765625" style="9" customWidth="1"/>
    <col min="10239" max="10240" width="6.3984375" style="9" customWidth="1"/>
    <col min="10241" max="10241" width="5.796875" style="9" customWidth="1"/>
    <col min="10242" max="10242" width="21.5" style="9" customWidth="1"/>
    <col min="10243" max="10243" width="23.5" style="9" customWidth="1"/>
    <col min="10244" max="10244" width="18.8984375" style="9" customWidth="1"/>
    <col min="10245" max="10245" width="22" style="9" customWidth="1"/>
    <col min="10246" max="10487" width="10.3984375" style="9"/>
    <col min="10488" max="10488" width="0" style="9" hidden="1" customWidth="1"/>
    <col min="10489" max="10489" width="6.3984375" style="9" customWidth="1"/>
    <col min="10490" max="10490" width="14.796875" style="9" customWidth="1"/>
    <col min="10491" max="10491" width="7.69921875" style="9" customWidth="1"/>
    <col min="10492" max="10492" width="4.09765625" style="9" bestFit="1" customWidth="1"/>
    <col min="10493" max="10494" width="4.09765625" style="9" customWidth="1"/>
    <col min="10495" max="10496" width="6.3984375" style="9" customWidth="1"/>
    <col min="10497" max="10497" width="5.796875" style="9" customWidth="1"/>
    <col min="10498" max="10498" width="21.5" style="9" customWidth="1"/>
    <col min="10499" max="10499" width="23.5" style="9" customWidth="1"/>
    <col min="10500" max="10500" width="18.8984375" style="9" customWidth="1"/>
    <col min="10501" max="10501" width="22" style="9" customWidth="1"/>
    <col min="10502" max="10743" width="10.3984375" style="9"/>
    <col min="10744" max="10744" width="0" style="9" hidden="1" customWidth="1"/>
    <col min="10745" max="10745" width="6.3984375" style="9" customWidth="1"/>
    <col min="10746" max="10746" width="14.796875" style="9" customWidth="1"/>
    <col min="10747" max="10747" width="7.69921875" style="9" customWidth="1"/>
    <col min="10748" max="10748" width="4.09765625" style="9" bestFit="1" customWidth="1"/>
    <col min="10749" max="10750" width="4.09765625" style="9" customWidth="1"/>
    <col min="10751" max="10752" width="6.3984375" style="9" customWidth="1"/>
    <col min="10753" max="10753" width="5.796875" style="9" customWidth="1"/>
    <col min="10754" max="10754" width="21.5" style="9" customWidth="1"/>
    <col min="10755" max="10755" width="23.5" style="9" customWidth="1"/>
    <col min="10756" max="10756" width="18.8984375" style="9" customWidth="1"/>
    <col min="10757" max="10757" width="22" style="9" customWidth="1"/>
    <col min="10758" max="10999" width="10.3984375" style="9"/>
    <col min="11000" max="11000" width="0" style="9" hidden="1" customWidth="1"/>
    <col min="11001" max="11001" width="6.3984375" style="9" customWidth="1"/>
    <col min="11002" max="11002" width="14.796875" style="9" customWidth="1"/>
    <col min="11003" max="11003" width="7.69921875" style="9" customWidth="1"/>
    <col min="11004" max="11004" width="4.09765625" style="9" bestFit="1" customWidth="1"/>
    <col min="11005" max="11006" width="4.09765625" style="9" customWidth="1"/>
    <col min="11007" max="11008" width="6.3984375" style="9" customWidth="1"/>
    <col min="11009" max="11009" width="5.796875" style="9" customWidth="1"/>
    <col min="11010" max="11010" width="21.5" style="9" customWidth="1"/>
    <col min="11011" max="11011" width="23.5" style="9" customWidth="1"/>
    <col min="11012" max="11012" width="18.8984375" style="9" customWidth="1"/>
    <col min="11013" max="11013" width="22" style="9" customWidth="1"/>
    <col min="11014" max="11255" width="10.3984375" style="9"/>
    <col min="11256" max="11256" width="0" style="9" hidden="1" customWidth="1"/>
    <col min="11257" max="11257" width="6.3984375" style="9" customWidth="1"/>
    <col min="11258" max="11258" width="14.796875" style="9" customWidth="1"/>
    <col min="11259" max="11259" width="7.69921875" style="9" customWidth="1"/>
    <col min="11260" max="11260" width="4.09765625" style="9" bestFit="1" customWidth="1"/>
    <col min="11261" max="11262" width="4.09765625" style="9" customWidth="1"/>
    <col min="11263" max="11264" width="6.3984375" style="9" customWidth="1"/>
    <col min="11265" max="11265" width="5.796875" style="9" customWidth="1"/>
    <col min="11266" max="11266" width="21.5" style="9" customWidth="1"/>
    <col min="11267" max="11267" width="23.5" style="9" customWidth="1"/>
    <col min="11268" max="11268" width="18.8984375" style="9" customWidth="1"/>
    <col min="11269" max="11269" width="22" style="9" customWidth="1"/>
    <col min="11270" max="11511" width="10.3984375" style="9"/>
    <col min="11512" max="11512" width="0" style="9" hidden="1" customWidth="1"/>
    <col min="11513" max="11513" width="6.3984375" style="9" customWidth="1"/>
    <col min="11514" max="11514" width="14.796875" style="9" customWidth="1"/>
    <col min="11515" max="11515" width="7.69921875" style="9" customWidth="1"/>
    <col min="11516" max="11516" width="4.09765625" style="9" bestFit="1" customWidth="1"/>
    <col min="11517" max="11518" width="4.09765625" style="9" customWidth="1"/>
    <col min="11519" max="11520" width="6.3984375" style="9" customWidth="1"/>
    <col min="11521" max="11521" width="5.796875" style="9" customWidth="1"/>
    <col min="11522" max="11522" width="21.5" style="9" customWidth="1"/>
    <col min="11523" max="11523" width="23.5" style="9" customWidth="1"/>
    <col min="11524" max="11524" width="18.8984375" style="9" customWidth="1"/>
    <col min="11525" max="11525" width="22" style="9" customWidth="1"/>
    <col min="11526" max="11767" width="10.3984375" style="9"/>
    <col min="11768" max="11768" width="0" style="9" hidden="1" customWidth="1"/>
    <col min="11769" max="11769" width="6.3984375" style="9" customWidth="1"/>
    <col min="11770" max="11770" width="14.796875" style="9" customWidth="1"/>
    <col min="11771" max="11771" width="7.69921875" style="9" customWidth="1"/>
    <col min="11772" max="11772" width="4.09765625" style="9" bestFit="1" customWidth="1"/>
    <col min="11773" max="11774" width="4.09765625" style="9" customWidth="1"/>
    <col min="11775" max="11776" width="6.3984375" style="9" customWidth="1"/>
    <col min="11777" max="11777" width="5.796875" style="9" customWidth="1"/>
    <col min="11778" max="11778" width="21.5" style="9" customWidth="1"/>
    <col min="11779" max="11779" width="23.5" style="9" customWidth="1"/>
    <col min="11780" max="11780" width="18.8984375" style="9" customWidth="1"/>
    <col min="11781" max="11781" width="22" style="9" customWidth="1"/>
    <col min="11782" max="12023" width="10.3984375" style="9"/>
    <col min="12024" max="12024" width="0" style="9" hidden="1" customWidth="1"/>
    <col min="12025" max="12025" width="6.3984375" style="9" customWidth="1"/>
    <col min="12026" max="12026" width="14.796875" style="9" customWidth="1"/>
    <col min="12027" max="12027" width="7.69921875" style="9" customWidth="1"/>
    <col min="12028" max="12028" width="4.09765625" style="9" bestFit="1" customWidth="1"/>
    <col min="12029" max="12030" width="4.09765625" style="9" customWidth="1"/>
    <col min="12031" max="12032" width="6.3984375" style="9" customWidth="1"/>
    <col min="12033" max="12033" width="5.796875" style="9" customWidth="1"/>
    <col min="12034" max="12034" width="21.5" style="9" customWidth="1"/>
    <col min="12035" max="12035" width="23.5" style="9" customWidth="1"/>
    <col min="12036" max="12036" width="18.8984375" style="9" customWidth="1"/>
    <col min="12037" max="12037" width="22" style="9" customWidth="1"/>
    <col min="12038" max="12279" width="10.3984375" style="9"/>
    <col min="12280" max="12280" width="0" style="9" hidden="1" customWidth="1"/>
    <col min="12281" max="12281" width="6.3984375" style="9" customWidth="1"/>
    <col min="12282" max="12282" width="14.796875" style="9" customWidth="1"/>
    <col min="12283" max="12283" width="7.69921875" style="9" customWidth="1"/>
    <col min="12284" max="12284" width="4.09765625" style="9" bestFit="1" customWidth="1"/>
    <col min="12285" max="12286" width="4.09765625" style="9" customWidth="1"/>
    <col min="12287" max="12288" width="6.3984375" style="9" customWidth="1"/>
    <col min="12289" max="12289" width="5.796875" style="9" customWidth="1"/>
    <col min="12290" max="12290" width="21.5" style="9" customWidth="1"/>
    <col min="12291" max="12291" width="23.5" style="9" customWidth="1"/>
    <col min="12292" max="12292" width="18.8984375" style="9" customWidth="1"/>
    <col min="12293" max="12293" width="22" style="9" customWidth="1"/>
    <col min="12294" max="12535" width="10.3984375" style="9"/>
    <col min="12536" max="12536" width="0" style="9" hidden="1" customWidth="1"/>
    <col min="12537" max="12537" width="6.3984375" style="9" customWidth="1"/>
    <col min="12538" max="12538" width="14.796875" style="9" customWidth="1"/>
    <col min="12539" max="12539" width="7.69921875" style="9" customWidth="1"/>
    <col min="12540" max="12540" width="4.09765625" style="9" bestFit="1" customWidth="1"/>
    <col min="12541" max="12542" width="4.09765625" style="9" customWidth="1"/>
    <col min="12543" max="12544" width="6.3984375" style="9" customWidth="1"/>
    <col min="12545" max="12545" width="5.796875" style="9" customWidth="1"/>
    <col min="12546" max="12546" width="21.5" style="9" customWidth="1"/>
    <col min="12547" max="12547" width="23.5" style="9" customWidth="1"/>
    <col min="12548" max="12548" width="18.8984375" style="9" customWidth="1"/>
    <col min="12549" max="12549" width="22" style="9" customWidth="1"/>
    <col min="12550" max="12791" width="10.3984375" style="9"/>
    <col min="12792" max="12792" width="0" style="9" hidden="1" customWidth="1"/>
    <col min="12793" max="12793" width="6.3984375" style="9" customWidth="1"/>
    <col min="12794" max="12794" width="14.796875" style="9" customWidth="1"/>
    <col min="12795" max="12795" width="7.69921875" style="9" customWidth="1"/>
    <col min="12796" max="12796" width="4.09765625" style="9" bestFit="1" customWidth="1"/>
    <col min="12797" max="12798" width="4.09765625" style="9" customWidth="1"/>
    <col min="12799" max="12800" width="6.3984375" style="9" customWidth="1"/>
    <col min="12801" max="12801" width="5.796875" style="9" customWidth="1"/>
    <col min="12802" max="12802" width="21.5" style="9" customWidth="1"/>
    <col min="12803" max="12803" width="23.5" style="9" customWidth="1"/>
    <col min="12804" max="12804" width="18.8984375" style="9" customWidth="1"/>
    <col min="12805" max="12805" width="22" style="9" customWidth="1"/>
    <col min="12806" max="13047" width="10.3984375" style="9"/>
    <col min="13048" max="13048" width="0" style="9" hidden="1" customWidth="1"/>
    <col min="13049" max="13049" width="6.3984375" style="9" customWidth="1"/>
    <col min="13050" max="13050" width="14.796875" style="9" customWidth="1"/>
    <col min="13051" max="13051" width="7.69921875" style="9" customWidth="1"/>
    <col min="13052" max="13052" width="4.09765625" style="9" bestFit="1" customWidth="1"/>
    <col min="13053" max="13054" width="4.09765625" style="9" customWidth="1"/>
    <col min="13055" max="13056" width="6.3984375" style="9" customWidth="1"/>
    <col min="13057" max="13057" width="5.796875" style="9" customWidth="1"/>
    <col min="13058" max="13058" width="21.5" style="9" customWidth="1"/>
    <col min="13059" max="13059" width="23.5" style="9" customWidth="1"/>
    <col min="13060" max="13060" width="18.8984375" style="9" customWidth="1"/>
    <col min="13061" max="13061" width="22" style="9" customWidth="1"/>
    <col min="13062" max="13303" width="10.3984375" style="9"/>
    <col min="13304" max="13304" width="0" style="9" hidden="1" customWidth="1"/>
    <col min="13305" max="13305" width="6.3984375" style="9" customWidth="1"/>
    <col min="13306" max="13306" width="14.796875" style="9" customWidth="1"/>
    <col min="13307" max="13307" width="7.69921875" style="9" customWidth="1"/>
    <col min="13308" max="13308" width="4.09765625" style="9" bestFit="1" customWidth="1"/>
    <col min="13309" max="13310" width="4.09765625" style="9" customWidth="1"/>
    <col min="13311" max="13312" width="6.3984375" style="9" customWidth="1"/>
    <col min="13313" max="13313" width="5.796875" style="9" customWidth="1"/>
    <col min="13314" max="13314" width="21.5" style="9" customWidth="1"/>
    <col min="13315" max="13315" width="23.5" style="9" customWidth="1"/>
    <col min="13316" max="13316" width="18.8984375" style="9" customWidth="1"/>
    <col min="13317" max="13317" width="22" style="9" customWidth="1"/>
    <col min="13318" max="13559" width="10.3984375" style="9"/>
    <col min="13560" max="13560" width="0" style="9" hidden="1" customWidth="1"/>
    <col min="13561" max="13561" width="6.3984375" style="9" customWidth="1"/>
    <col min="13562" max="13562" width="14.796875" style="9" customWidth="1"/>
    <col min="13563" max="13563" width="7.69921875" style="9" customWidth="1"/>
    <col min="13564" max="13564" width="4.09765625" style="9" bestFit="1" customWidth="1"/>
    <col min="13565" max="13566" width="4.09765625" style="9" customWidth="1"/>
    <col min="13567" max="13568" width="6.3984375" style="9" customWidth="1"/>
    <col min="13569" max="13569" width="5.796875" style="9" customWidth="1"/>
    <col min="13570" max="13570" width="21.5" style="9" customWidth="1"/>
    <col min="13571" max="13571" width="23.5" style="9" customWidth="1"/>
    <col min="13572" max="13572" width="18.8984375" style="9" customWidth="1"/>
    <col min="13573" max="13573" width="22" style="9" customWidth="1"/>
    <col min="13574" max="13815" width="10.3984375" style="9"/>
    <col min="13816" max="13816" width="0" style="9" hidden="1" customWidth="1"/>
    <col min="13817" max="13817" width="6.3984375" style="9" customWidth="1"/>
    <col min="13818" max="13818" width="14.796875" style="9" customWidth="1"/>
    <col min="13819" max="13819" width="7.69921875" style="9" customWidth="1"/>
    <col min="13820" max="13820" width="4.09765625" style="9" bestFit="1" customWidth="1"/>
    <col min="13821" max="13822" width="4.09765625" style="9" customWidth="1"/>
    <col min="13823" max="13824" width="6.3984375" style="9" customWidth="1"/>
    <col min="13825" max="13825" width="5.796875" style="9" customWidth="1"/>
    <col min="13826" max="13826" width="21.5" style="9" customWidth="1"/>
    <col min="13827" max="13827" width="23.5" style="9" customWidth="1"/>
    <col min="13828" max="13828" width="18.8984375" style="9" customWidth="1"/>
    <col min="13829" max="13829" width="22" style="9" customWidth="1"/>
    <col min="13830" max="14071" width="10.3984375" style="9"/>
    <col min="14072" max="14072" width="0" style="9" hidden="1" customWidth="1"/>
    <col min="14073" max="14073" width="6.3984375" style="9" customWidth="1"/>
    <col min="14074" max="14074" width="14.796875" style="9" customWidth="1"/>
    <col min="14075" max="14075" width="7.69921875" style="9" customWidth="1"/>
    <col min="14076" max="14076" width="4.09765625" style="9" bestFit="1" customWidth="1"/>
    <col min="14077" max="14078" width="4.09765625" style="9" customWidth="1"/>
    <col min="14079" max="14080" width="6.3984375" style="9" customWidth="1"/>
    <col min="14081" max="14081" width="5.796875" style="9" customWidth="1"/>
    <col min="14082" max="14082" width="21.5" style="9" customWidth="1"/>
    <col min="14083" max="14083" width="23.5" style="9" customWidth="1"/>
    <col min="14084" max="14084" width="18.8984375" style="9" customWidth="1"/>
    <col min="14085" max="14085" width="22" style="9" customWidth="1"/>
    <col min="14086" max="14327" width="10.3984375" style="9"/>
    <col min="14328" max="14328" width="0" style="9" hidden="1" customWidth="1"/>
    <col min="14329" max="14329" width="6.3984375" style="9" customWidth="1"/>
    <col min="14330" max="14330" width="14.796875" style="9" customWidth="1"/>
    <col min="14331" max="14331" width="7.69921875" style="9" customWidth="1"/>
    <col min="14332" max="14332" width="4.09765625" style="9" bestFit="1" customWidth="1"/>
    <col min="14333" max="14334" width="4.09765625" style="9" customWidth="1"/>
    <col min="14335" max="14336" width="6.3984375" style="9" customWidth="1"/>
    <col min="14337" max="14337" width="5.796875" style="9" customWidth="1"/>
    <col min="14338" max="14338" width="21.5" style="9" customWidth="1"/>
    <col min="14339" max="14339" width="23.5" style="9" customWidth="1"/>
    <col min="14340" max="14340" width="18.8984375" style="9" customWidth="1"/>
    <col min="14341" max="14341" width="22" style="9" customWidth="1"/>
    <col min="14342" max="14583" width="10.3984375" style="9"/>
    <col min="14584" max="14584" width="0" style="9" hidden="1" customWidth="1"/>
    <col min="14585" max="14585" width="6.3984375" style="9" customWidth="1"/>
    <col min="14586" max="14586" width="14.796875" style="9" customWidth="1"/>
    <col min="14587" max="14587" width="7.69921875" style="9" customWidth="1"/>
    <col min="14588" max="14588" width="4.09765625" style="9" bestFit="1" customWidth="1"/>
    <col min="14589" max="14590" width="4.09765625" style="9" customWidth="1"/>
    <col min="14591" max="14592" width="6.3984375" style="9" customWidth="1"/>
    <col min="14593" max="14593" width="5.796875" style="9" customWidth="1"/>
    <col min="14594" max="14594" width="21.5" style="9" customWidth="1"/>
    <col min="14595" max="14595" width="23.5" style="9" customWidth="1"/>
    <col min="14596" max="14596" width="18.8984375" style="9" customWidth="1"/>
    <col min="14597" max="14597" width="22" style="9" customWidth="1"/>
    <col min="14598" max="14839" width="10.3984375" style="9"/>
    <col min="14840" max="14840" width="0" style="9" hidden="1" customWidth="1"/>
    <col min="14841" max="14841" width="6.3984375" style="9" customWidth="1"/>
    <col min="14842" max="14842" width="14.796875" style="9" customWidth="1"/>
    <col min="14843" max="14843" width="7.69921875" style="9" customWidth="1"/>
    <col min="14844" max="14844" width="4.09765625" style="9" bestFit="1" customWidth="1"/>
    <col min="14845" max="14846" width="4.09765625" style="9" customWidth="1"/>
    <col min="14847" max="14848" width="6.3984375" style="9" customWidth="1"/>
    <col min="14849" max="14849" width="5.796875" style="9" customWidth="1"/>
    <col min="14850" max="14850" width="21.5" style="9" customWidth="1"/>
    <col min="14851" max="14851" width="23.5" style="9" customWidth="1"/>
    <col min="14852" max="14852" width="18.8984375" style="9" customWidth="1"/>
    <col min="14853" max="14853" width="22" style="9" customWidth="1"/>
    <col min="14854" max="15095" width="10.3984375" style="9"/>
    <col min="15096" max="15096" width="0" style="9" hidden="1" customWidth="1"/>
    <col min="15097" max="15097" width="6.3984375" style="9" customWidth="1"/>
    <col min="15098" max="15098" width="14.796875" style="9" customWidth="1"/>
    <col min="15099" max="15099" width="7.69921875" style="9" customWidth="1"/>
    <col min="15100" max="15100" width="4.09765625" style="9" bestFit="1" customWidth="1"/>
    <col min="15101" max="15102" width="4.09765625" style="9" customWidth="1"/>
    <col min="15103" max="15104" width="6.3984375" style="9" customWidth="1"/>
    <col min="15105" max="15105" width="5.796875" style="9" customWidth="1"/>
    <col min="15106" max="15106" width="21.5" style="9" customWidth="1"/>
    <col min="15107" max="15107" width="23.5" style="9" customWidth="1"/>
    <col min="15108" max="15108" width="18.8984375" style="9" customWidth="1"/>
    <col min="15109" max="15109" width="22" style="9" customWidth="1"/>
    <col min="15110" max="15351" width="10.3984375" style="9"/>
    <col min="15352" max="15352" width="0" style="9" hidden="1" customWidth="1"/>
    <col min="15353" max="15353" width="6.3984375" style="9" customWidth="1"/>
    <col min="15354" max="15354" width="14.796875" style="9" customWidth="1"/>
    <col min="15355" max="15355" width="7.69921875" style="9" customWidth="1"/>
    <col min="15356" max="15356" width="4.09765625" style="9" bestFit="1" customWidth="1"/>
    <col min="15357" max="15358" width="4.09765625" style="9" customWidth="1"/>
    <col min="15359" max="15360" width="6.3984375" style="9" customWidth="1"/>
    <col min="15361" max="15361" width="5.796875" style="9" customWidth="1"/>
    <col min="15362" max="15362" width="21.5" style="9" customWidth="1"/>
    <col min="15363" max="15363" width="23.5" style="9" customWidth="1"/>
    <col min="15364" max="15364" width="18.8984375" style="9" customWidth="1"/>
    <col min="15365" max="15365" width="22" style="9" customWidth="1"/>
    <col min="15366" max="15607" width="10.3984375" style="9"/>
    <col min="15608" max="15608" width="0" style="9" hidden="1" customWidth="1"/>
    <col min="15609" max="15609" width="6.3984375" style="9" customWidth="1"/>
    <col min="15610" max="15610" width="14.796875" style="9" customWidth="1"/>
    <col min="15611" max="15611" width="7.69921875" style="9" customWidth="1"/>
    <col min="15612" max="15612" width="4.09765625" style="9" bestFit="1" customWidth="1"/>
    <col min="15613" max="15614" width="4.09765625" style="9" customWidth="1"/>
    <col min="15615" max="15616" width="6.3984375" style="9" customWidth="1"/>
    <col min="15617" max="15617" width="5.796875" style="9" customWidth="1"/>
    <col min="15618" max="15618" width="21.5" style="9" customWidth="1"/>
    <col min="15619" max="15619" width="23.5" style="9" customWidth="1"/>
    <col min="15620" max="15620" width="18.8984375" style="9" customWidth="1"/>
    <col min="15621" max="15621" width="22" style="9" customWidth="1"/>
    <col min="15622" max="15863" width="10.3984375" style="9"/>
    <col min="15864" max="15864" width="0" style="9" hidden="1" customWidth="1"/>
    <col min="15865" max="15865" width="6.3984375" style="9" customWidth="1"/>
    <col min="15866" max="15866" width="14.796875" style="9" customWidth="1"/>
    <col min="15867" max="15867" width="7.69921875" style="9" customWidth="1"/>
    <col min="15868" max="15868" width="4.09765625" style="9" bestFit="1" customWidth="1"/>
    <col min="15869" max="15870" width="4.09765625" style="9" customWidth="1"/>
    <col min="15871" max="15872" width="6.3984375" style="9" customWidth="1"/>
    <col min="15873" max="15873" width="5.796875" style="9" customWidth="1"/>
    <col min="15874" max="15874" width="21.5" style="9" customWidth="1"/>
    <col min="15875" max="15875" width="23.5" style="9" customWidth="1"/>
    <col min="15876" max="15876" width="18.8984375" style="9" customWidth="1"/>
    <col min="15877" max="15877" width="22" style="9" customWidth="1"/>
    <col min="15878" max="16119" width="10.3984375" style="9"/>
    <col min="16120" max="16120" width="0" style="9" hidden="1" customWidth="1"/>
    <col min="16121" max="16121" width="6.3984375" style="9" customWidth="1"/>
    <col min="16122" max="16122" width="14.796875" style="9" customWidth="1"/>
    <col min="16123" max="16123" width="7.69921875" style="9" customWidth="1"/>
    <col min="16124" max="16124" width="4.09765625" style="9" bestFit="1" customWidth="1"/>
    <col min="16125" max="16126" width="4.09765625" style="9" customWidth="1"/>
    <col min="16127" max="16128" width="6.3984375" style="9" customWidth="1"/>
    <col min="16129" max="16129" width="5.796875" style="9" customWidth="1"/>
    <col min="16130" max="16130" width="21.5" style="9" customWidth="1"/>
    <col min="16131" max="16131" width="23.5" style="9" customWidth="1"/>
    <col min="16132" max="16132" width="18.8984375" style="9" customWidth="1"/>
    <col min="16133" max="16133" width="22" style="9" customWidth="1"/>
    <col min="16134" max="16384" width="10.3984375" style="9"/>
  </cols>
  <sheetData>
    <row r="1" spans="1:7" ht="26.25" customHeight="1">
      <c r="B1" s="62"/>
      <c r="C1" s="62"/>
      <c r="D1" s="62"/>
      <c r="E1" s="62"/>
      <c r="F1" s="62"/>
      <c r="G1" s="10"/>
    </row>
    <row r="2" spans="1:7" ht="21" customHeight="1">
      <c r="B2" s="63" t="s">
        <v>25</v>
      </c>
      <c r="C2" s="63"/>
      <c r="D2" s="63"/>
      <c r="E2" s="63"/>
      <c r="F2" s="63"/>
      <c r="G2" s="11"/>
    </row>
    <row r="3" spans="1:7" ht="39.75" customHeight="1">
      <c r="B3" s="14" t="s">
        <v>26</v>
      </c>
      <c r="C3" s="15" t="s">
        <v>27</v>
      </c>
      <c r="D3" s="15" t="s">
        <v>3</v>
      </c>
      <c r="E3" s="14" t="s">
        <v>4</v>
      </c>
      <c r="F3" s="15" t="s">
        <v>5</v>
      </c>
      <c r="G3" s="11" t="s">
        <v>6</v>
      </c>
    </row>
    <row r="4" spans="1:7" ht="34.200000000000003">
      <c r="B4" s="16">
        <v>1</v>
      </c>
      <c r="C4" s="17" t="s">
        <v>7</v>
      </c>
      <c r="D4" s="18"/>
      <c r="E4" s="19"/>
      <c r="F4" s="20" t="s">
        <v>28</v>
      </c>
      <c r="G4" s="57" t="s">
        <v>234</v>
      </c>
    </row>
    <row r="5" spans="1:7" ht="45.6">
      <c r="B5" s="16">
        <f>+B4+1</f>
        <v>2</v>
      </c>
      <c r="C5" s="17" t="s">
        <v>7</v>
      </c>
      <c r="D5" s="18"/>
      <c r="E5" s="19"/>
      <c r="F5" s="20" t="s">
        <v>29</v>
      </c>
      <c r="G5" s="60" t="s">
        <v>215</v>
      </c>
    </row>
    <row r="6" spans="1:7" ht="84" customHeight="1">
      <c r="B6" s="16">
        <f t="shared" ref="B6:B26" si="0">+B5+1</f>
        <v>3</v>
      </c>
      <c r="C6" s="17" t="s">
        <v>7</v>
      </c>
      <c r="D6" s="18"/>
      <c r="E6" s="19"/>
      <c r="F6" s="20" t="s">
        <v>30</v>
      </c>
      <c r="G6" s="60" t="s">
        <v>328</v>
      </c>
    </row>
    <row r="7" spans="1:7" ht="45.6">
      <c r="B7" s="16">
        <f t="shared" si="0"/>
        <v>4</v>
      </c>
      <c r="C7" s="17" t="s">
        <v>7</v>
      </c>
      <c r="D7" s="18"/>
      <c r="E7" s="19"/>
      <c r="F7" s="20" t="s">
        <v>31</v>
      </c>
      <c r="G7" s="60" t="s">
        <v>215</v>
      </c>
    </row>
    <row r="8" spans="1:7" ht="34.200000000000003">
      <c r="B8" s="16">
        <f t="shared" si="0"/>
        <v>5</v>
      </c>
      <c r="C8" s="17" t="s">
        <v>7</v>
      </c>
      <c r="D8" s="18"/>
      <c r="E8" s="19"/>
      <c r="F8" s="20" t="s">
        <v>32</v>
      </c>
      <c r="G8" s="60" t="s">
        <v>288</v>
      </c>
    </row>
    <row r="9" spans="1:7" ht="45.6">
      <c r="A9" s="18"/>
      <c r="B9" s="16">
        <f t="shared" si="0"/>
        <v>6</v>
      </c>
      <c r="C9" s="17" t="s">
        <v>7</v>
      </c>
      <c r="D9" s="18"/>
      <c r="E9" s="19"/>
      <c r="F9" s="20" t="s">
        <v>33</v>
      </c>
      <c r="G9" s="60" t="s">
        <v>215</v>
      </c>
    </row>
    <row r="10" spans="1:7" ht="22.8">
      <c r="B10" s="16">
        <f t="shared" si="0"/>
        <v>7</v>
      </c>
      <c r="C10" s="17" t="s">
        <v>7</v>
      </c>
      <c r="D10" s="18"/>
      <c r="E10" s="19"/>
      <c r="F10" s="20" t="s">
        <v>34</v>
      </c>
      <c r="G10" s="57" t="s">
        <v>211</v>
      </c>
    </row>
    <row r="11" spans="1:7" ht="22.8">
      <c r="B11" s="16">
        <f t="shared" si="0"/>
        <v>8</v>
      </c>
      <c r="C11" s="17" t="s">
        <v>7</v>
      </c>
      <c r="D11" s="18"/>
      <c r="E11" s="19"/>
      <c r="F11" s="20" t="s">
        <v>35</v>
      </c>
      <c r="G11" s="57" t="s">
        <v>211</v>
      </c>
    </row>
    <row r="12" spans="1:7" ht="45.6">
      <c r="B12" s="16">
        <f t="shared" si="0"/>
        <v>9</v>
      </c>
      <c r="C12" s="17" t="s">
        <v>7</v>
      </c>
      <c r="D12" s="18"/>
      <c r="E12" s="19"/>
      <c r="F12" s="20" t="s">
        <v>36</v>
      </c>
      <c r="G12" s="57" t="s">
        <v>284</v>
      </c>
    </row>
    <row r="13" spans="1:7" ht="88.2" customHeight="1">
      <c r="B13" s="16">
        <f t="shared" si="0"/>
        <v>10</v>
      </c>
      <c r="C13" s="17" t="s">
        <v>7</v>
      </c>
      <c r="D13" s="18"/>
      <c r="E13" s="19"/>
      <c r="F13" s="20" t="s">
        <v>37</v>
      </c>
      <c r="G13" s="60" t="s">
        <v>285</v>
      </c>
    </row>
    <row r="14" spans="1:7" ht="45.6">
      <c r="B14" s="16">
        <f t="shared" si="0"/>
        <v>11</v>
      </c>
      <c r="C14" s="17" t="s">
        <v>7</v>
      </c>
      <c r="D14" s="18"/>
      <c r="E14" s="19"/>
      <c r="F14" s="20" t="s">
        <v>38</v>
      </c>
      <c r="G14" s="60" t="s">
        <v>224</v>
      </c>
    </row>
    <row r="15" spans="1:7" ht="45.6">
      <c r="B15" s="16">
        <f t="shared" si="0"/>
        <v>12</v>
      </c>
      <c r="C15" s="17" t="s">
        <v>7</v>
      </c>
      <c r="D15" s="18"/>
      <c r="E15" s="19"/>
      <c r="F15" s="20" t="s">
        <v>39</v>
      </c>
      <c r="G15" s="60" t="s">
        <v>202</v>
      </c>
    </row>
    <row r="16" spans="1:7" ht="99" customHeight="1">
      <c r="B16" s="16">
        <f t="shared" si="0"/>
        <v>13</v>
      </c>
      <c r="C16" s="17" t="s">
        <v>7</v>
      </c>
      <c r="D16" s="18"/>
      <c r="E16" s="19"/>
      <c r="F16" s="20" t="s">
        <v>40</v>
      </c>
      <c r="G16" s="60" t="s">
        <v>286</v>
      </c>
    </row>
    <row r="17" spans="1:7" ht="72.599999999999994" customHeight="1">
      <c r="B17" s="16">
        <f t="shared" si="0"/>
        <v>14</v>
      </c>
      <c r="C17" s="17" t="s">
        <v>7</v>
      </c>
      <c r="D17" s="18"/>
      <c r="E17" s="19"/>
      <c r="F17" s="20" t="s">
        <v>41</v>
      </c>
      <c r="G17" s="60" t="s">
        <v>327</v>
      </c>
    </row>
    <row r="18" spans="1:7" ht="30" customHeight="1">
      <c r="B18" s="16">
        <f t="shared" si="0"/>
        <v>15</v>
      </c>
      <c r="C18" s="17" t="s">
        <v>7</v>
      </c>
      <c r="D18" s="21"/>
      <c r="E18" s="22"/>
      <c r="F18" s="20" t="s">
        <v>42</v>
      </c>
      <c r="G18" s="60" t="s">
        <v>240</v>
      </c>
    </row>
    <row r="19" spans="1:7" ht="26.4">
      <c r="B19" s="16">
        <f t="shared" si="0"/>
        <v>16</v>
      </c>
      <c r="C19" s="23" t="s">
        <v>7</v>
      </c>
      <c r="D19" s="21"/>
      <c r="E19" s="22"/>
      <c r="F19" s="24" t="s">
        <v>43</v>
      </c>
      <c r="G19" s="60" t="s">
        <v>225</v>
      </c>
    </row>
    <row r="20" spans="1:7" ht="45.6">
      <c r="A20" s="25"/>
      <c r="B20" s="16">
        <f t="shared" si="0"/>
        <v>17</v>
      </c>
      <c r="C20" s="26" t="s">
        <v>7</v>
      </c>
      <c r="D20" s="21"/>
      <c r="E20" s="22"/>
      <c r="F20" s="20" t="s">
        <v>44</v>
      </c>
      <c r="G20" s="57" t="s">
        <v>248</v>
      </c>
    </row>
    <row r="21" spans="1:7" ht="68.400000000000006">
      <c r="A21" s="25"/>
      <c r="B21" s="16">
        <f t="shared" si="0"/>
        <v>18</v>
      </c>
      <c r="C21" s="23" t="s">
        <v>7</v>
      </c>
      <c r="D21" s="21"/>
      <c r="E21" s="22"/>
      <c r="F21" s="20" t="s">
        <v>45</v>
      </c>
      <c r="G21" s="57" t="s">
        <v>249</v>
      </c>
    </row>
    <row r="22" spans="1:7" ht="34.200000000000003">
      <c r="A22" s="25"/>
      <c r="B22" s="16">
        <f t="shared" si="0"/>
        <v>19</v>
      </c>
      <c r="C22" s="23" t="s">
        <v>7</v>
      </c>
      <c r="D22" s="21"/>
      <c r="E22" s="22"/>
      <c r="F22" s="20" t="s">
        <v>46</v>
      </c>
      <c r="G22" s="57" t="s">
        <v>250</v>
      </c>
    </row>
    <row r="23" spans="1:7">
      <c r="B23" s="16">
        <f t="shared" si="0"/>
        <v>20</v>
      </c>
      <c r="C23" s="23" t="s">
        <v>7</v>
      </c>
      <c r="D23" s="21"/>
      <c r="E23" s="22"/>
      <c r="F23" s="20" t="s">
        <v>47</v>
      </c>
      <c r="G23" s="57" t="s">
        <v>241</v>
      </c>
    </row>
    <row r="24" spans="1:7" ht="39.6">
      <c r="B24" s="16">
        <f t="shared" si="0"/>
        <v>21</v>
      </c>
      <c r="C24" s="26" t="s">
        <v>7</v>
      </c>
      <c r="D24" s="28"/>
      <c r="E24" s="29"/>
      <c r="F24" s="24" t="s">
        <v>48</v>
      </c>
      <c r="G24" s="60" t="s">
        <v>329</v>
      </c>
    </row>
    <row r="25" spans="1:7" ht="26.4">
      <c r="B25" s="16">
        <f t="shared" si="0"/>
        <v>22</v>
      </c>
      <c r="C25" s="26" t="s">
        <v>7</v>
      </c>
      <c r="D25" s="28"/>
      <c r="E25" s="29"/>
      <c r="F25" s="24" t="s">
        <v>49</v>
      </c>
      <c r="G25" s="60" t="s">
        <v>226</v>
      </c>
    </row>
    <row r="26" spans="1:7" ht="34.200000000000003">
      <c r="B26" s="16">
        <f t="shared" si="0"/>
        <v>23</v>
      </c>
      <c r="C26" s="17" t="s">
        <v>7</v>
      </c>
      <c r="D26" s="30"/>
      <c r="E26" s="30"/>
      <c r="F26" s="27" t="s">
        <v>50</v>
      </c>
      <c r="G26" s="60" t="s">
        <v>287</v>
      </c>
    </row>
  </sheetData>
  <mergeCells count="2">
    <mergeCell ref="B1:F1"/>
    <mergeCell ref="B2:F2"/>
  </mergeCells>
  <printOptions horizontalCentered="1"/>
  <pageMargins left="0.15748031496062992" right="0.15748031496062992" top="0.77" bottom="0.34" header="0.31496062992125984" footer="0.17"/>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799C0-C11B-4336-922B-9549AB5C00A7}">
  <sheetPr codeName="Hoja1"/>
  <dimension ref="A2:F18"/>
  <sheetViews>
    <sheetView zoomScaleNormal="100" workbookViewId="0">
      <selection activeCell="E6" sqref="E6"/>
    </sheetView>
  </sheetViews>
  <sheetFormatPr baseColWidth="10" defaultRowHeight="12"/>
  <cols>
    <col min="1" max="1" width="8.69921875" style="1" bestFit="1" customWidth="1"/>
    <col min="2" max="2" width="17.796875" style="8" customWidth="1"/>
    <col min="3" max="3" width="6.59765625" style="1" customWidth="1"/>
    <col min="4" max="4" width="6.8984375" style="1" customWidth="1"/>
    <col min="5" max="6" width="72.796875" style="1" customWidth="1"/>
    <col min="7" max="16384" width="11.19921875" style="1"/>
  </cols>
  <sheetData>
    <row r="2" spans="1:6" ht="13.2" customHeight="1">
      <c r="A2" s="67" t="s">
        <v>0</v>
      </c>
      <c r="B2" s="68"/>
      <c r="C2" s="68"/>
      <c r="D2" s="68"/>
      <c r="E2" s="69"/>
      <c r="F2" s="54"/>
    </row>
    <row r="3" spans="1:6" ht="30.6">
      <c r="A3" s="51" t="s">
        <v>1</v>
      </c>
      <c r="B3" s="51" t="s">
        <v>2</v>
      </c>
      <c r="C3" s="51" t="s">
        <v>3</v>
      </c>
      <c r="D3" s="51" t="s">
        <v>4</v>
      </c>
      <c r="E3" s="51" t="s">
        <v>5</v>
      </c>
      <c r="F3" s="51" t="s">
        <v>6</v>
      </c>
    </row>
    <row r="4" spans="1:6" ht="45.6">
      <c r="A4" s="2">
        <v>1</v>
      </c>
      <c r="B4" s="3" t="s">
        <v>7</v>
      </c>
      <c r="C4" s="4">
        <v>4.28</v>
      </c>
      <c r="D4" s="5">
        <v>223</v>
      </c>
      <c r="E4" s="6" t="s">
        <v>8</v>
      </c>
      <c r="F4" s="6" t="s">
        <v>289</v>
      </c>
    </row>
    <row r="5" spans="1:6" ht="34.200000000000003">
      <c r="A5" s="2">
        <v>2</v>
      </c>
      <c r="B5" s="3" t="s">
        <v>9</v>
      </c>
      <c r="C5" s="7"/>
      <c r="D5" s="5"/>
      <c r="E5" s="6" t="s">
        <v>10</v>
      </c>
      <c r="F5" s="55" t="s">
        <v>198</v>
      </c>
    </row>
    <row r="6" spans="1:6" ht="57">
      <c r="A6" s="2">
        <v>3</v>
      </c>
      <c r="B6" s="3" t="s">
        <v>9</v>
      </c>
      <c r="C6" s="7"/>
      <c r="D6" s="5"/>
      <c r="E6" s="6" t="s">
        <v>11</v>
      </c>
      <c r="F6" s="57" t="s">
        <v>227</v>
      </c>
    </row>
    <row r="7" spans="1:6" ht="57">
      <c r="A7" s="2">
        <v>4</v>
      </c>
      <c r="B7" s="3" t="s">
        <v>9</v>
      </c>
      <c r="C7" s="7"/>
      <c r="D7" s="5"/>
      <c r="E7" s="6" t="s">
        <v>12</v>
      </c>
      <c r="F7" s="57" t="s">
        <v>227</v>
      </c>
    </row>
    <row r="8" spans="1:6" ht="68.400000000000006">
      <c r="A8" s="2">
        <v>5</v>
      </c>
      <c r="B8" s="3" t="s">
        <v>13</v>
      </c>
      <c r="C8" s="7"/>
      <c r="D8" s="5"/>
      <c r="E8" s="6" t="s">
        <v>14</v>
      </c>
      <c r="F8" s="57" t="s">
        <v>330</v>
      </c>
    </row>
    <row r="9" spans="1:6" ht="28.8" customHeight="1">
      <c r="A9" s="2">
        <v>6</v>
      </c>
      <c r="B9" s="3" t="s">
        <v>13</v>
      </c>
      <c r="C9" s="7"/>
      <c r="D9" s="5"/>
      <c r="E9" s="6" t="s">
        <v>15</v>
      </c>
      <c r="F9" s="56" t="s">
        <v>290</v>
      </c>
    </row>
    <row r="10" spans="1:6" ht="49.2" customHeight="1">
      <c r="A10" s="2">
        <v>7</v>
      </c>
      <c r="B10" s="3" t="s">
        <v>13</v>
      </c>
      <c r="C10" s="7"/>
      <c r="D10" s="5"/>
      <c r="E10" s="6" t="s">
        <v>16</v>
      </c>
      <c r="F10" s="6" t="s">
        <v>291</v>
      </c>
    </row>
    <row r="11" spans="1:6" ht="43.2" customHeight="1">
      <c r="A11" s="2">
        <v>8</v>
      </c>
      <c r="B11" s="3" t="s">
        <v>7</v>
      </c>
      <c r="C11" s="7">
        <v>6</v>
      </c>
      <c r="D11" s="5">
        <v>28</v>
      </c>
      <c r="E11" s="6" t="s">
        <v>17</v>
      </c>
      <c r="F11" s="6" t="s">
        <v>229</v>
      </c>
    </row>
    <row r="12" spans="1:6" ht="22.8">
      <c r="A12" s="2">
        <v>9</v>
      </c>
      <c r="B12" s="3" t="s">
        <v>13</v>
      </c>
      <c r="C12" s="7"/>
      <c r="D12" s="5"/>
      <c r="E12" s="6" t="s">
        <v>18</v>
      </c>
      <c r="F12" s="55" t="s">
        <v>199</v>
      </c>
    </row>
    <row r="13" spans="1:6" ht="22.8">
      <c r="A13" s="2">
        <v>10</v>
      </c>
      <c r="B13" s="3" t="s">
        <v>7</v>
      </c>
      <c r="C13" s="7"/>
      <c r="D13" s="5">
        <v>1308</v>
      </c>
      <c r="E13" s="6" t="s">
        <v>19</v>
      </c>
      <c r="F13" s="6" t="s">
        <v>331</v>
      </c>
    </row>
    <row r="14" spans="1:6" ht="42" customHeight="1">
      <c r="A14" s="2">
        <v>11</v>
      </c>
      <c r="B14" s="3" t="s">
        <v>13</v>
      </c>
      <c r="C14" s="7"/>
      <c r="D14" s="5"/>
      <c r="E14" s="6" t="s">
        <v>20</v>
      </c>
      <c r="F14" s="56" t="s">
        <v>292</v>
      </c>
    </row>
    <row r="15" spans="1:6" ht="103.8" customHeight="1">
      <c r="A15" s="2">
        <v>12</v>
      </c>
      <c r="B15" s="3" t="s">
        <v>7</v>
      </c>
      <c r="C15" s="7">
        <v>6</v>
      </c>
      <c r="D15" s="5">
        <v>28</v>
      </c>
      <c r="E15" s="6" t="s">
        <v>21</v>
      </c>
      <c r="F15" s="6" t="s">
        <v>230</v>
      </c>
    </row>
    <row r="16" spans="1:6" ht="57">
      <c r="A16" s="2">
        <v>13</v>
      </c>
      <c r="B16" s="3" t="s">
        <v>13</v>
      </c>
      <c r="C16" s="7"/>
      <c r="D16" s="5"/>
      <c r="E16" s="6" t="s">
        <v>22</v>
      </c>
      <c r="F16" s="6" t="s">
        <v>231</v>
      </c>
    </row>
    <row r="17" spans="1:6" ht="30" customHeight="1">
      <c r="A17" s="2">
        <v>14</v>
      </c>
      <c r="B17" s="3" t="s">
        <v>13</v>
      </c>
      <c r="C17" s="7"/>
      <c r="D17" s="5"/>
      <c r="E17" s="6" t="s">
        <v>23</v>
      </c>
      <c r="F17" s="6" t="s">
        <v>293</v>
      </c>
    </row>
    <row r="18" spans="1:6" ht="30" customHeight="1">
      <c r="A18" s="2">
        <v>15</v>
      </c>
      <c r="B18" s="3" t="s">
        <v>13</v>
      </c>
      <c r="C18" s="7"/>
      <c r="D18" s="5"/>
      <c r="E18" s="6" t="s">
        <v>24</v>
      </c>
      <c r="F18" s="57" t="s">
        <v>293</v>
      </c>
    </row>
  </sheetData>
  <mergeCells count="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ABS 01</vt:lpstr>
      <vt:lpstr>ABS 02</vt:lpstr>
      <vt:lpstr>ABS 03</vt:lpstr>
      <vt:lpstr>ABS 04</vt:lpstr>
      <vt:lpstr>ABS 05</vt:lpstr>
      <vt:lpstr>'ABS 03'!Área_de_impresión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Flórez</dc:creator>
  <cp:lastModifiedBy>usuario</cp:lastModifiedBy>
  <dcterms:created xsi:type="dcterms:W3CDTF">2022-04-21T16:31:41Z</dcterms:created>
  <dcterms:modified xsi:type="dcterms:W3CDTF">2022-04-25T04:25:36Z</dcterms:modified>
</cp:coreProperties>
</file>