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90"/>
  <workbookPr/>
  <mc:AlternateContent xmlns:mc="http://schemas.openxmlformats.org/markup-compatibility/2006">
    <mc:Choice Requires="x15">
      <x15ac:absPath xmlns:x15ac="http://schemas.microsoft.com/office/spreadsheetml/2010/11/ac" url="C:\Users\usuario\OneDrive - OHLAGROUP\Desktop\Absolución de Consultas\"/>
    </mc:Choice>
  </mc:AlternateContent>
  <xr:revisionPtr revIDLastSave="73" documentId="13_ncr:1_{4273F94C-6D1D-4BB1-B39F-2A83185FEB0D}" xr6:coauthVersionLast="36" xr6:coauthVersionMax="36" xr10:uidLastSave="{556AE963-7AAE-45E3-A75B-CD9DA984ED01}"/>
  <bookViews>
    <workbookView xWindow="0" yWindow="0" windowWidth="23040" windowHeight="7788" tabRatio="531" activeTab="7" xr2:uid="{00000000-000D-0000-FFFF-FFFF00000000}"/>
  </bookViews>
  <sheets>
    <sheet name="ABS 01" sheetId="10" r:id="rId1"/>
    <sheet name="ABS 02" sheetId="11" r:id="rId2"/>
    <sheet name="ABS 03" sheetId="12" r:id="rId3"/>
    <sheet name="ABS 04" sheetId="13" r:id="rId4"/>
    <sheet name="ABS 05" sheetId="14" r:id="rId5"/>
    <sheet name="ABS 06" sheetId="15" r:id="rId6"/>
    <sheet name="ABS 07" sheetId="16" r:id="rId7"/>
    <sheet name="ABS 08" sheetId="17" r:id="rId8"/>
  </sheets>
  <definedNames>
    <definedName name="_xlnm._FilterDatabase" localSheetId="0" hidden="1">'ABS 01'!$A$3:$E$3</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4" i="17" l="1"/>
  <c r="A5" i="17" s="1"/>
  <c r="A6" i="17" s="1"/>
  <c r="A7" i="17" s="1"/>
  <c r="A8" i="17" s="1"/>
  <c r="A9" i="17" s="1"/>
  <c r="A10" i="17" s="1"/>
  <c r="A11" i="17" s="1"/>
  <c r="A12" i="17" s="1"/>
  <c r="A13" i="17" s="1"/>
  <c r="A14" i="17" s="1"/>
  <c r="A15" i="17" s="1"/>
  <c r="A16" i="17" s="1"/>
  <c r="A17" i="17" s="1"/>
  <c r="A18" i="17" s="1"/>
  <c r="A19" i="17" s="1"/>
  <c r="A20" i="17" s="1"/>
  <c r="A21" i="17" s="1"/>
  <c r="A22" i="17" s="1"/>
  <c r="A23" i="17" s="1"/>
  <c r="A24" i="17" s="1"/>
  <c r="A26" i="17" s="1"/>
  <c r="A27" i="17" s="1"/>
  <c r="A28" i="17" s="1"/>
  <c r="A29" i="17" s="1"/>
  <c r="A30" i="17" s="1"/>
  <c r="A31" i="17" s="1"/>
  <c r="A32" i="17" s="1"/>
  <c r="A33" i="17" s="1"/>
  <c r="A34" i="17" s="1"/>
  <c r="A35" i="17" s="1"/>
  <c r="A6" i="15" l="1"/>
  <c r="A7" i="15" s="1"/>
  <c r="A8" i="15" s="1"/>
  <c r="A9" i="15" s="1"/>
  <c r="A10" i="15" s="1"/>
  <c r="A11" i="15" s="1"/>
  <c r="A12" i="15" s="1"/>
  <c r="A13" i="15" s="1"/>
  <c r="A5" i="14" l="1"/>
  <c r="A6" i="14" s="1"/>
  <c r="A7" i="14" s="1"/>
  <c r="A8" i="14" s="1"/>
  <c r="A9" i="14" s="1"/>
  <c r="A10" i="14" s="1"/>
  <c r="A11" i="14" s="1"/>
  <c r="A12" i="14" s="1"/>
  <c r="A13" i="14" s="1"/>
  <c r="A14" i="14" s="1"/>
  <c r="A15" i="14" s="1"/>
  <c r="A16" i="14" s="1"/>
  <c r="A17" i="14" s="1"/>
  <c r="A18" i="14" s="1"/>
  <c r="A19" i="14" s="1"/>
  <c r="A20" i="14" s="1"/>
  <c r="A21" i="14" s="1"/>
  <c r="A22" i="14" s="1"/>
  <c r="A23" i="14" s="1"/>
  <c r="A24" i="14" s="1"/>
  <c r="A25" i="14" s="1"/>
  <c r="A26" i="14" s="1"/>
  <c r="A27" i="14" s="1"/>
  <c r="A28" i="14" s="1"/>
  <c r="A10" i="13" l="1"/>
  <c r="A11" i="13" s="1"/>
  <c r="A12" i="13" s="1"/>
  <c r="A13" i="13" s="1"/>
  <c r="A5" i="13"/>
  <c r="A5" i="12" l="1"/>
  <c r="A6" i="12" s="1"/>
  <c r="A7" i="12" s="1"/>
  <c r="A13" i="11" l="1"/>
  <c r="A14" i="11" s="1"/>
  <c r="A15" i="11" s="1"/>
  <c r="A16" i="11" s="1"/>
  <c r="A17" i="11" s="1"/>
  <c r="A18" i="11" s="1"/>
</calcChain>
</file>

<file path=xl/sharedStrings.xml><?xml version="1.0" encoding="utf-8"?>
<sst xmlns="http://schemas.openxmlformats.org/spreadsheetml/2006/main" count="542" uniqueCount="320">
  <si>
    <t>Pág.</t>
  </si>
  <si>
    <t>Numeral y Literal</t>
  </si>
  <si>
    <t>Consultas y observaciones</t>
  </si>
  <si>
    <r>
      <rPr>
        <b/>
        <sz val="10"/>
        <rFont val="Arial"/>
        <family val="2"/>
      </rPr>
      <t>FORMATO DE CONSULTAS Y RESPUESTAS</t>
    </r>
  </si>
  <si>
    <t>Ítem</t>
  </si>
  <si>
    <t>Documento de referencia: TRD/Contratos/anexo/informe/et c.</t>
  </si>
  <si>
    <t xml:space="preserve">POSTOR: </t>
  </si>
  <si>
    <t>En la página 40. Del archivo OHL001-000-XX-TO-ZZ-000022-R00; en el punto 5. Tiempo de ejecución y Beneficiarios del proyecto se visualiza una tabla con fase de ejecución del proyecto; donde se menciona que se ha contemplado el plazo de 12 meses la ejecución física de la obra. Sin embargo, en el cronograma de ejecución figura 240 días (8 meses); SE SOLICITA ACLARAR EL PLAZO DE EJECUCIÓN, toda vez que en base a este plazo se trabajará el mantenimiento de las vías; costos asociados a los GG, entre otros puntos.</t>
  </si>
  <si>
    <t>OHL001-000-XX-TO-ZZ-000022-R00  (TDR)</t>
  </si>
  <si>
    <t>Figura N°01</t>
  </si>
  <si>
    <t xml:space="preserve">En la página 26 se muestra La Figura Nro1: Cronograma del Proyecto, del archivo 400198-OHL001-000-XX-TO-ZZ-000022-R00; esta no concuerda con la planilla de metrados. Por ejemplo: El cronograma contempla TRÁMITE, GESTIÓN Y OBTENCIÓN DE PERMISOS PARA LA EXPLOTACIÓN DE LA ZONA IDENTIFICADA COMO CANTERA; esta actividad no está presente en la planilla de metrados. Cabe señalar que la planilla de metrados tiene una partida de Explotación y preparación de material para afirmado; por lo que la gestión de explotación se entiende que estará a cargo del subcontratista. Se solicita aclarar.
Además, en obras preliminares se menciona la construcción e implementación del polvorín; la misma que no figura en la plantilla de metrados. A lo descrito, se solicita enviar el cronograma del proyecto acorde a las actividades que serán materia de contratación.
</t>
  </si>
  <si>
    <t xml:space="preserve">Se solicita enviar la planilla de presupuesto editable con las partidas y metrados. </t>
  </si>
  <si>
    <t>VISITA TÉCNICA</t>
  </si>
  <si>
    <t>-</t>
  </si>
  <si>
    <t>Se solicita enviar las ubicaciones de los puntos de agua y los periodos que se puede extraer (En que progresivas están) y las distancias desde el Punto de agua hacia los diques más alejados (Inicio – Intermedio – Fin) (Cantera PGuerreroY2 - CASA BLANCA – Puente Carrizales)</t>
  </si>
  <si>
    <t>Se solicita la ubicación de donde se podrá instalar los campamentos; relacionados a la partida 103.B INSTALACIÓN DE FACILIDADES Y CAMPAMENTOS</t>
  </si>
  <si>
    <t>Se solicita CONFIRMAR que los Puentes y/o pontones; en los cuales transitarán la maquinaria de línea amarilla y volquetes, resisten el tonelaje correspondiente a estos equipamientos cargados; que tienen un peso aproximado entre 50 a 60 Tn.</t>
  </si>
  <si>
    <t>Tabla 9.</t>
  </si>
  <si>
    <t>En la tabla 9. De la página 32 se menciona en el punto 207.A; que MANTENIMIENTO DE TRÁNSITO Y SEGURIDAD VIAL EN ACCESOS A LA OBRA Y ÁREAS AUXILIARES (Canteras, DME/DMO, Fuentes de agua) es de 8 meses; lo cual sería irreal; teniendo como plazo de ejecución; 12 meses de acuerdo a lo figurado en el punto 5 de la página 40 del TDR. Mínimamente el mantenimiento debe ser por 11.5 meses. Se Solicita aclarar.</t>
  </si>
  <si>
    <t xml:space="preserve">LA planilla de metrados, la actividad 304.C EXPLOTACIÓN Y PREPARACIÓN DE MATERIAL PARA AFIRMADO EN CORONA; se entiende que el subcontratista será el responsable del suministro y colocación del afirmado. Por lo que del cuadro 3.1.1 Canteras en Sector Río Grande Alto y bajo; tiene 2 proveedores que expende Afirmado; el cual es MEZARINE-HURAZ y ESTRELLA BELEN. </t>
  </si>
  <si>
    <t>Con respecto a la pregunta anterior, la única cantera a ser EXPLOTADA PARA MATERIAL DE AFIRMADO ES “CASA BLANCA”; de acuerdo al cuadro 3.1.1, se solicita confirmar que la mencionada cantera será suficiente para el aprovisionamiento (Explotación) de los 27,446.45 m3 que señala la planilla de metrados.</t>
  </si>
  <si>
    <t>De los anexos, 10. Se solicita enviar los planos en planta y secciones de los diques (de los tipos de Enrocado); y la ubicación de los mismos (por tipo) desde la progresiva 11+000 hasta 36+895.</t>
  </si>
  <si>
    <t>En el punto 3.1 Componente Estructural de la pag.14; se menciona que el tramo de intervención es del 11+000 hasta 36+695 (25.895 km); sin embargo, en la página 16 en la sección a. Construcción de diques enrocados se menciona diques con enrocado en 36.538 km en cada margen. Se solicita esclarecer los puntos de inicio y fin de la intervención y los km de enrocado.</t>
  </si>
  <si>
    <t>20 y 21</t>
  </si>
  <si>
    <t>Solicitamos se pueda alcanzar los archivos nativos de las figuras que muestran los accesos a la zona del proyecto (Figura 6, Figura 8 y figura 8) de las páginas 20 y 21.</t>
  </si>
  <si>
    <t>En el punto 6.11 se menciona que se está adjuntando Plan de control de fatiga y somnolencia (VER ANEXO Nro. 15); a razón de lo descrito señalar que no se nos ha hecho entrega de los ANEXOS; solo se ha enviado 400198-OHL001-000-XX-TO-ZZ-000022-R00; descargado de la plataforma Tenderbill; se solicita enviar toda la documentación que corresponde al proceso incluyendo anexos y archivos nativos; para presentar una oferta competitiva.</t>
  </si>
  <si>
    <t>De la visita registrada y la revisión del Tdr; se solicita mencionar el proceso constructivo en el enrocado. Estas serán colocadas indistintamente del diámetro de la roca o se contempla restricciones para su colocación.</t>
  </si>
  <si>
    <t>Se solicita CONFIRMAR que se cuenta con todas las autorizaciones con las entidades competentes como ANA, ALA, MINISTERIO DE CULTURA (CIRA) en toda la franja de intervención.</t>
  </si>
  <si>
    <t>Se mencionó en la visita que se deberá acceder al lugar del proyecto por los accesos que tuvimos el recorrido (Cachipampa, casa blanca y carrizales); sin embargo, durante la ejecución del enrocado se tendrá que maniobrar por la cara no húmeda del dique; esta cara colinda con terrenos privados de cultivo u otro.  Al respecto, se consulta si se tiene las coordinaciones con los pobladores de las comunidades para que brinden la autorización de maniobra en la cara no húmeda del dique.</t>
  </si>
  <si>
    <t>Se consulta los puntos de acopio (Ubicación con progresivas) que realizará el otro sub contratista encargado de la explotación de las canteras; toda vez que el transporte de la roca en dirección a la progresiva 36+895 se ponen más distantes y se necesita dimensionar la cantidad de volquetes propicio para la ejecución.</t>
  </si>
  <si>
    <t>Al respecto de la pregunta anterior, se consulta si el subcontratista de explotación de cantera colocará las rocas debidamente seleccionadas; o el acopio de roca será indistinto del diámetro; de ser el caso. Nosotros como subcontratistas tendríamos que seleccionar por diámetro, en caso el procedimiento constructivo requiera la colocación por diámetros.</t>
  </si>
  <si>
    <t>13.2.3</t>
  </si>
  <si>
    <t>Se solicita proporcionar el IGAPRO; para tener un mayor alcance de los requisitos medio ambientales.</t>
  </si>
  <si>
    <t>Indicar que no se realizarán trabajos de perforación y voladura para la explotación y preparación de material para afirmado y conformación de dique.</t>
  </si>
  <si>
    <t>Confirmar si la formula polinómica a considerar en la propuesta es la que se encuentra en la pagina 28 de los terminos de referencia o el postor podrá proponer una.</t>
  </si>
  <si>
    <t>Indicar la ubicación de los campamentos asignado para el proyecto (oficinas), asimismo, confirmar si la infraestructura y servicios de campamentos (agua, luz, duchas, SSHH), asi como el área será brindada al contratista sin costo.</t>
  </si>
  <si>
    <t>Confirmar si existe la posibilidad que el Cliente pueda proveer de combustible al Contratista y posteriormente sea deducido en las valorizaciones mensuales, cual sería el costo.</t>
  </si>
  <si>
    <t>Confirmar si el área y el acceso destinado a patio de maquinas se encuentran habilitados.</t>
  </si>
  <si>
    <t>Confirmar si las áreas para producción de material para afirmado y conformación de dique tendrán un pago por servidumbre, indicar cual es el monto a pagar.</t>
  </si>
  <si>
    <t>Confirmar que el material de enrocado para la construcción y reforzamiento de diques será suministrado por un tercero y no pertenece al alcance del proyecto.</t>
  </si>
  <si>
    <t>Indicar cual será la disposición final del material que se genere producto de la actividad del desbroce.</t>
  </si>
  <si>
    <t>Confirmar si el plazo máximo del proyecto en el que se requiere ejecutar las partidas es de 240 días.</t>
  </si>
  <si>
    <t>Confirmar si las canteras, DME y fuentes de agua cuentan con los permisos para la ejecución de actividades</t>
  </si>
  <si>
    <t>Indicar cual es el gramaje del geotextil no tejido clase 1 y clase 2</t>
  </si>
  <si>
    <t>Indicar si es necesario que los equipos cumplan una determinada cantidad máxima de años de antigüedad.</t>
  </si>
  <si>
    <t>indicar el staff minimo para el cumplimiento de las actividades</t>
  </si>
  <si>
    <t>Solicitamos alcanzar los contactos de proveedores de alimentación, hospedaje y otros servicios que consideren necesarios para una elaboración uniforme de la propuesta.</t>
  </si>
  <si>
    <t>Indicar cual es el régimen de trabajo que se considerará para la ejecución de las labores</t>
  </si>
  <si>
    <t>Indicar si existe un compromiso para que se tome un porcentaje de mano de obra no calificado y/o calificada del personal de las zonas aledañas (comunidad)</t>
  </si>
  <si>
    <t>TDR</t>
  </si>
  <si>
    <t>I</t>
  </si>
  <si>
    <t>Se solicita puedan aclarar si hay un plazo para presentarse y/o registrarnos como consorcio para participar de la presente Licitación.</t>
  </si>
  <si>
    <t>Se solicita puedan aclarar si en caso de consorcio, ambas empresas tienen que demostrar experiencia realizando trabajos similares al objeto de la convocatoria.</t>
  </si>
  <si>
    <t>Se solicita al comité si es posible brindar más días para presentar propuestas, ya que el tiempo de licitar es muy corto.</t>
  </si>
  <si>
    <t xml:space="preserve">Es posible presentar como experiencia del postor trabajos de movimiento de tierra en cualquier tipo de proyectos que involucre esta actividad? </t>
  </si>
  <si>
    <t>Confirmar si las canteras, puntos de captación de agua, DME y zona de instalaciones auxiliares, cuentan con los respectivos permisos y autorizaciones para su utilización, asi como si se encuentran pagados los derechos de uso y extracción correspondiente.</t>
  </si>
  <si>
    <t>En la partida 304.A Explotación y preparación de material para conformación de dique no cuenta con metrado. Esto quiere decir que el subcontratista no ejecutará dicha partida? El contratante proporcionará el material procesado para la conformación de diques? Sirvase a aclarar lo indicado.</t>
  </si>
  <si>
    <t>En la partida 501.B y 502.B referidas al acarreo del material de prestamo, no cuentan con metrado. Se sirvan aclarar lo indicado.</t>
  </si>
  <si>
    <t>En la partida 600 Componentes de interferencias, no cuentan con detalle de las partidas conformantes de esta. Se sirvan aclarar lo indicado con efectos de considerarlo en la propuesta.</t>
  </si>
  <si>
    <t>Confirmar que los trabajos de explotación de material de roca mediante voladura sera de responsabilidad de otro subcontratista e indicar si este entregara el material seleccionado y en las dimensiones adecuadas para efectuar el trabajo de enrocado.</t>
  </si>
  <si>
    <t>6.4.1.8</t>
  </si>
  <si>
    <t>Se solicita adjunar las especificaciones técnicas de los materiales a utilizar en el trabajo del paquete 4, tales como especificaciones de materiales granulares para diques, geotextiles no tejidos clase 1 y clase 2, geoceldas, gaviones, etc.</t>
  </si>
  <si>
    <t>Se solicita proporcionar el listado de equipo minimo requerido que ha estimado para la ejecucion de las obras del paquete 4 - tramo 3.</t>
  </si>
  <si>
    <t>Se solicta adjuntar el formato en excel para la presentación del presupuesto oferta, que incluya el desagregado de gastos generales, utilidad e impuestos. De tal manera, asi se estandarizaria la presentación de todas las ofertas.</t>
  </si>
  <si>
    <t>6.10.1</t>
  </si>
  <si>
    <t>Se solicita precisar cuales son las principales caracteristicas del seguro de obra que se requerirá para la ejecución de los trabajos.</t>
  </si>
  <si>
    <t>Confirmar la fórmula polinómica que se utilizará para el reajuste de precios y si la misma se modificará de acuerdo a los componentes de la oferta ganadora. Precisar asimismo, la fecha base de la misma.</t>
  </si>
  <si>
    <t xml:space="preserve">Se sirvan aclarar, en los meses de octubre ya inician esporadicamente la epoca de lluvias en la sierra y de diciembre del 2022 a marzo del 2023 es época de lluvias, periodos que coinciden con el plazo que ustedes han destinado para la obra. Por tal motivo, esto conllevará avenidas de agua lo cual trae paralizaciones en los trabajos, consultamos cual sera el tratamiento de estas contingencias generadas por la epoca de lluvias, vale decir, se generará ampliaciones por paralizaciones por lluvias e incremento de caudal en el rio y sino fuera asi? como estiman realizar el trabajo cuando el rio incremente su cause y comiencen las lluvias? </t>
  </si>
  <si>
    <t>Se sirvan brindar los estudios hidrologicos e hidráulicos, con la información histórica respecto a las avenidas en el rio, su estado durante dicho periodo y paneles fotográficos en dicha época respecto a las zonas a intervenir.</t>
  </si>
  <si>
    <t>29 y 30</t>
  </si>
  <si>
    <t>Sirvase aclarar sobre el alojamiento y alimentación a la supervisión y personal obrero, bajo que consideraciónes se deberá presupuestar esto, cantidad de personal, tiempo del contrato de la supervisión y demas alcances que nos puedan brindar para considerarlos en la oferta</t>
  </si>
  <si>
    <t>Considerar equipo de radiocomunicación interno para OHLA y ARCC, al respecto en este item, se sirvan precisar las caracteristicas de los equipos, cuantos necesitaran y por cuanto tiempo?</t>
  </si>
  <si>
    <t>Equipos de comunicación interno entre OHLA y ARCC,  al respecto en este item, se sirvan precisar las caracteristicas de los equipos, cuantos necesitaran y por cuanto tiempo?</t>
  </si>
  <si>
    <t>Incluye pruebas de calidad requeridas para la verificación del cumplimiento de las EETT. Se solicita alcanzar las EETT que incluyan el total y tipo de pruebas que se requerirán en obra.</t>
  </si>
  <si>
    <t>Los TDR´S indican de requerirse la obtención de licencia de explotación de canteras (agregados) en INGEMET en el caso particular de canteras de cerro para la extracción de agregados, estan incluidos los plazos de obtención de esta licencia dentro del plazo. Se sirvan confirmar que OHLA gestionará la licencia y permisos.</t>
  </si>
  <si>
    <t>Se solicta aclarar, si la contratista ya cuenta con permiso para abastecimiento de combustible, debido a que indican que los subcontratistas deberan abastecer su propio combustible a las maquinas y este tramite genera tiempo que afecta al plazo de la obra.</t>
  </si>
  <si>
    <t>Los TDR´S indican que los subcontratistas seran responsables del abastecimiento de combustible de las maquinarias en obra. Confirmar si OHLA ya cuenta con los permisos pertinentes y si atravez de ustedes se puede gestionar la compra de combustible, debido a que la obtención de permisos ante OSINERGMIN demora más de 3 meses. Se sirvan indicar lo referido.</t>
  </si>
  <si>
    <t>Se solcita proporcionar, el personal profesional y técnico minimo requerido para la ejecución de la obra del paquete 4 - tramo 3 para ser considerado en la oferta.</t>
  </si>
  <si>
    <t>Teniendo en cuenta que el subcontrato sera bajo principio back to back solicitamos nos precicen que obligaciones, riesgos y responsabilidades tienen OHLA con ARCC, debido a que esto tambien sera aplicado al subcontratista.</t>
  </si>
  <si>
    <t>Se sirvan brindar, los planos de los perfiles y secciones del rio con la ubicación y detalles de las obras a ejecutar, en version editable donde se aprecien las longitudes y secciones de corte y relleno, tanto de lecho de rio como en la zonas de diques.</t>
  </si>
  <si>
    <t xml:space="preserve"> </t>
  </si>
  <si>
    <t>400198-OHL001-000-XX-TO-ZZ-000022-R00</t>
  </si>
  <si>
    <r>
      <t xml:space="preserve">De acuerdo con los TDR, el personal local será contratado de las localidades más cercanas </t>
    </r>
    <r>
      <rPr>
        <b/>
        <sz val="10"/>
        <rFont val="Arial"/>
        <family val="2"/>
      </rPr>
      <t>al frente de trabajo.</t>
    </r>
    <r>
      <rPr>
        <sz val="10"/>
        <rFont val="Arial"/>
        <family val="2"/>
      </rPr>
      <t xml:space="preserve"> Para este efecto, se tendrá que turnar al personal </t>
    </r>
    <r>
      <rPr>
        <b/>
        <sz val="10"/>
        <rFont val="Arial"/>
        <family val="2"/>
      </rPr>
      <t>según la cercanía del avance</t>
    </r>
    <r>
      <rPr>
        <sz val="10"/>
        <rFont val="Arial"/>
        <family val="2"/>
      </rPr>
      <t xml:space="preserve">. Solicitamos aclarar que algunos trabajadores podrán permanecer junto con otros grupos debido a su mejor destreza y capacitación. </t>
    </r>
  </si>
  <si>
    <r>
      <t xml:space="preserve">En que partida del presupuesto se debe incluir el costo de selección, adiestramiento y capacitación del personal local, </t>
    </r>
    <r>
      <rPr>
        <b/>
        <sz val="10"/>
        <rFont val="Arial"/>
        <family val="2"/>
      </rPr>
      <t>producto de las rotaciones</t>
    </r>
    <r>
      <rPr>
        <sz val="10"/>
        <rFont val="Arial"/>
        <family val="2"/>
      </rPr>
      <t xml:space="preserve"> según la cercanía del frente de trabajo.</t>
    </r>
  </si>
  <si>
    <t>Solicitamos confirmar que el subcontratista podrá trabajar en horas nocturnas.</t>
  </si>
  <si>
    <t xml:space="preserve">Solicitamos confirmar que el habilitado y mantenimiento de los accesos hacia el eje de los trabajos es responsabilidad de OHLA, incluyéndose las zonas de cruce para 2 vehículos debido a que los accesos son solo de una vía. </t>
  </si>
  <si>
    <t>Solicitamos confirmar la partida donde se debe considerar el regado permanente de los accesos para evitar la polvareda durante el transito es responsabilidad del subcontratista.</t>
  </si>
  <si>
    <t>En que consiste el plan de tránsito y señalización en los accesos. Favor aclarar.</t>
  </si>
  <si>
    <t>Solicitamos confirmar que la producción, selección según las características previstas, así como el acopio en la cancha para el suministro del enrocado no es responsabilidad del subcontratista.</t>
  </si>
  <si>
    <t>Solicitamos confirmar que la producción, selección según las características previstas, así como el acopio en la cancha para el suministro de las rocas no es responsabilidad del subcontratista.</t>
  </si>
  <si>
    <t>Solicitamos confirmar que la velocidad del vehiculo a consider para el calculo del precio del m3-km, sera de entre 10 y 20 Km/hora para las partidas para transporte de material.</t>
  </si>
  <si>
    <t>Entendemos que todo impacto tanto de cronograma como económico que surja por la falta de suministro de enrocado por parte de OHLA; sera manejado como stand by y/o aumento de plazo; según el impacto. Favor confirrmar.</t>
  </si>
  <si>
    <t>Solicitamos confirmar los lugares donde el subcontratista podrá ubicar sus campamentos donde alojar a los operadores de las maquinarias, así como el taller para mantenimiento de los equipos.</t>
  </si>
  <si>
    <t>Solicitamos confirmar que el subcontratista podrá alquilar algunos ambientes apropiados en las localidades cercanas, para sus actividades en las cercanías de los frentes de trabajo.</t>
  </si>
  <si>
    <t>Solicitamos indicar la manera que serán aprovechadas las rocas que se encuentran en el lecho del rio. Las canteras aprobadas y la forma para la explotación y selección. El tratamiento a las rocas muy grandes existentes en el lecho del rio.</t>
  </si>
  <si>
    <t>Aclara cual serà el tratamiento que sera dado, cuando exista la necesidad de realizar trabajos adicionales por fuera de los diseños propuestos para el enrocado.</t>
  </si>
  <si>
    <t>Solicitamos la confirmación del inventario de puentes con su capacidad de carga en los accesos a fin de considerarlos para el transporte de las cargas, tanto de los equipos como de la roca.</t>
  </si>
  <si>
    <t>Solicitamos la confirmación de los tirantes de agua por mes para la planificación de los trabajos.</t>
  </si>
  <si>
    <t>Solicitamos aclaras como se manejara los costos de stand by por temas ajenos a la ejecución del proyecto, llámense; paralizaciones, huelgas, restos arqueológicos, etc.</t>
  </si>
  <si>
    <t xml:space="preserve">B1. Experiencia del Postor (15 puntos) </t>
  </si>
  <si>
    <t>Para acreditacion de la experiencia del postor, estas deben ser acreitado tambien  a travez de Orden de servicios o solo contratos como se indica en los TDR.</t>
  </si>
  <si>
    <t>En vista de que hemos entrado en POST PANDEMIA, solciitamos que sea retirado el PLAN DE VIGILANCIA, PREVENCION y CONTROL DE COVID; de manera de no encarecer el proyecto innecesariamente</t>
  </si>
  <si>
    <t>Dentro de los REQUISITOS MINIMOS DEL SUB CONTRATISTA; se pide acreditar un monto facturado equivalente al valor de S/40 millones de soles, en obras similares y/o iguales durante los ultimos tres años anteriores a la fecha de presentacion de ofertas. Debido a la situacion de pandemia vivida los ultimos dos años a nivel mundial; y sobre todo a la reduccion sustancias de servicios tanto publicos como privados; se solicita extender la acreditacion a los 10 ultimos años.</t>
  </si>
  <si>
    <t>Debido a que solo hemos podido acceder al TDR en esta semana; y no se ha terminado con la revision de los documentos enviados (mas de 2,400 hojas); se solicita una segunda ronda de consultas.</t>
  </si>
  <si>
    <t>Debido al corto tiempo estipulado para la entrega de las ofertas y sobre todo a la gran cantidad de entregables que conforman la OFERTA TECNICA, solicitamos al menos TRES SEMANAS de prorroga; para la entrega de la oferta.</t>
  </si>
  <si>
    <t xml:space="preserve">13. CONTENIDO DE LA PROPUESTA A PRESENTAR </t>
  </si>
  <si>
    <t>Aclarar cuales son los etregables para el item  C2 Plazo de pagos  dentro del contenido de la propuesta a presentar</t>
  </si>
  <si>
    <t>Existe una capasidad para la oferta Tecnica / Economica,  para cargar los archivos en el portal de TENDERBILL.</t>
  </si>
  <si>
    <t>Por favor adjuntar la presentación que usaron en el webinar para la exposición del alcance del proyecto.</t>
  </si>
  <si>
    <t>FORMATO DE CONSULTAS Y RESPUESTAS</t>
  </si>
  <si>
    <t>POSTOR:</t>
  </si>
  <si>
    <t>Item</t>
  </si>
  <si>
    <t>Documento de referencia: TDR/Contratos/anexos/Inform.</t>
  </si>
  <si>
    <t>Pag</t>
  </si>
  <si>
    <t>NP</t>
  </si>
  <si>
    <t>En caso de encontrar quebradas aledañas al lecho de rio, y de existir rocas de canto rodado para uso de Pie del Dique, con los diametros que indiquen las ee.tt; cual sería el porcentaje maximo de desgaste ante el ensayo de abrasión de los angeles que estas deberían cumplir?</t>
  </si>
  <si>
    <t>6.4.2.12.</t>
  </si>
  <si>
    <t>Para el Relleno del cuerpo del Dique, que es con material propio; este tiene que cumplir una granulometría? De ser el caso, se tendría que seleccionar el material propio con la granulometría a cumplir, lo cual demandará una subpartida de Selección de material dentro de la misma que aparece en el Itemizado. Definir para considerar los precios adecuados.</t>
  </si>
  <si>
    <t>2.5.2</t>
  </si>
  <si>
    <t>Se puede visualizar que existe un Instrumento de Gestión Ambiental (IGA), el cual no contiene el Rescate de Anfibios (camarones, truchas, entre otros). En caso de encontrarse, quien asumirá el Costo de Rescate y Traslado? A su vez, se convirtiría en una restricción crítica debido a que antes de intervenir los trabajos dentro del cauce del río, se tendrían que rescatar estas especies, lo cual conllevaria a tener paralizacion de frentes, generando horas improductivas y costes elevados. El Consorcio reconocerá dichos costos? Definir .</t>
  </si>
  <si>
    <t>6.5.9.  y 6.5.10.</t>
  </si>
  <si>
    <t>62 y 63</t>
  </si>
  <si>
    <t>En la visita de obra se pudo observar que existían h.a de cultivos de los pobladores, entonces,  Para el transporte de rocas y transporte de material excedente las cuales transitarán por esas zonas; se ha coordinado con los propietarios agricolas de los trabajos a realizar y al pase de la maquinaria pesada, para evitar paralizaciones por causas no imputables al contratista?</t>
  </si>
  <si>
    <t>Confirmar si es que la roca estará seleccionada y acopiada, con los diametros que estipula las EE.TT por el subcontratista de voladura, de tal manera que solo se ejecute la partida de Carguio y Transporte de Roca.</t>
  </si>
  <si>
    <t>Por la envergadura del proyecto y los tiempos acelerados, es importante mantener un flujo de caja adecuado, en ese sentido se solicita que el adelanto otorgado se equivalente al 20%</t>
  </si>
  <si>
    <t>Cual es el plazo establecido para realizar el depósito del adelanto contra fianza.</t>
  </si>
  <si>
    <t>11.1 y 13.2.1</t>
  </si>
  <si>
    <t>84 y  89</t>
  </si>
  <si>
    <t xml:space="preserve">Para la obtención de los 5, 3, 1 puntos dentro de la experiencia del postor, existe una incongruencia al solicitar contratos mayores a 30MM y que se solicite dentro de requisitos generales una experiencia de 40 MM, para una mayor concurrencia se solcita que dicha experiencia pueda ser acumulada por los montos equivalentes, sumatoria de contratos por 90 MM ( 5 puntos), 60 MM (3 puntos), 30 MM (1 punto) </t>
  </si>
  <si>
    <t>Claúsula ZX14.1</t>
  </si>
  <si>
    <t>Se indica que la carta fianza de fiel cumplimiento debe ser emitida por una entidad bancaria, sin embargo dentro de la claúsula ZX14.2 que comprende el marco contractual del NEC3 indica la carta fianza de adelanto puede ser emitida por un banco o aseguradora con clasificación de riesgo A. Por lo que se solicita que lo indicado en la claúsula ZX14.2 sea considerado para la carta fianza de fiel cumplimiento.</t>
  </si>
  <si>
    <t>POSTOR: AJANI SAC</t>
  </si>
  <si>
    <t>Confirmar que el subcontratista que tiene a cargo la producción de material en las canteras (voladura de roca) se ajustará al cronograma de trabajo requerimiento del subcontratista que construirá los diques de tal manera que le asegure contar con los volúmenes de roca.</t>
  </si>
  <si>
    <t>En caso se produzcan paralizaciones por falta de suministro de roca (retrasos del subcontratista encargado de ese suminitro), favor de indicar quien deberá asumir las pérdidas por stand by de recursos.</t>
  </si>
  <si>
    <t>Indicar el tiempo (en número de días) que tardaría el personal en el proceso de Inducción General e Inducción Específica dado por OHLA antes de que empiece sus labores en el proyecto.</t>
  </si>
  <si>
    <t>Favor de proporcionar los archivos KMZ y CAD de todos los elementos involucrados en la construcción de los diques (diques, DME, canteras, acceos, etc)</t>
  </si>
  <si>
    <t>Se solicita envíen ubicación de obras provisionales como campamento, taller de equipos, etc.</t>
  </si>
  <si>
    <t>Indicar cuanto sería el pago por el uso del DME de desmonte.</t>
  </si>
  <si>
    <t>Indicar si se tendrá costo alguno por el derecho de uso de las áreas de campamento, talleres, etc.</t>
  </si>
  <si>
    <t>Confirmar que la mitigación por problemas sociales será de entera responsabilidad del Cliente.</t>
  </si>
  <si>
    <t>Se solicita nos envien listado y detalle de los cruces de agua, tuberias de regantes, y demás sistemas de riego identificados que se verán afectados por los trabajos a realizar.</t>
  </si>
  <si>
    <t>Se solicita confirmar que no se debe considerar ningun pago por derecho de uso de agua.</t>
  </si>
  <si>
    <t>Confirmar que cualquier conflicto social estará a cargo del contratante.</t>
  </si>
  <si>
    <t>Favor de confirmar si se requiere tener ambulancia en obra, de ser así, indicar el tipo.</t>
  </si>
  <si>
    <t>Favor de confirmar que durante la época de avenida no se realizarán trabajos.</t>
  </si>
  <si>
    <t>Favor de confirmar que todas las negociaciones con los pobladores o dueños de terrenos aledaños estará a cuenta y cargo del El Cliente.</t>
  </si>
  <si>
    <t>VISITA DE CAMPO</t>
  </si>
  <si>
    <t>De acuerdo a la visita relaizada el 04,10,2022 se ha visializado puentes pequeños que aparentemente NO soportarian el peso de la maquinaria pesada, ¿El Cliente relaizar un calculo estructural y enviara los postores?</t>
  </si>
  <si>
    <t>Indicar si esta permitido realizar trabajos a doble turno</t>
  </si>
  <si>
    <t>Indicar si habra paralizaciones de trabajos en el turno noche por problemas sociales o si se ha identificado como riesgo potencial</t>
  </si>
  <si>
    <t>Indicar si es exigencia del proyecto contar con los siguientes profecionales dentro del personal clave:
1. Biologo para solucionar temas de flora y fauna
2. Relacionista Comunitario, para solucionar problemas sociales</t>
  </si>
  <si>
    <t>Indicar si el Cliente esta a cargo de los permisos y pagos a la Municipalidad y/o a la Comunidad por uso de vias de accesos</t>
  </si>
  <si>
    <t>El desbroce de la flora existente en el lecho del rio, se debe realizar con el cuidado necesario para luego trasplantar en otro lugar, de ser afirmativa la respuesta a que distancia o en donde se debe trasplantar</t>
  </si>
  <si>
    <t>Para realizar los trabajos de los diques, se ha considerado un sobre ancho el la cara seca del dique, en vista que se tiene terrenos con cultivos y si ya tienen los permisos necesarios para evitar problemas sociales.</t>
  </si>
  <si>
    <t>Solicitamos ampliacion de plazo para entrega de la propuesta hasta el 31 de octubre 2022</t>
  </si>
  <si>
    <t>RESPUESTAS OHLA</t>
  </si>
  <si>
    <t>Anexo C1 - Oferta económica según plantilla a precios unitarios</t>
  </si>
  <si>
    <t>Partida 902.A Plan de manejo ambiental.
Se solicita indiquen el alcance de tipo de monitoreos y su número para la homogeneización de las propuestas de todos los postores.</t>
  </si>
  <si>
    <t>TDR. 5. Alcance del Trabajo</t>
  </si>
  <si>
    <t>Confirmar que no habrá que considerar ningún cánon por el depósito de materiales en los DME's y DMO's propuestos en elos TDR.</t>
  </si>
  <si>
    <t>Anexo C1 - Oferta económica según plantilla a precios unitarios
y 
4.3.3. Calidad</t>
  </si>
  <si>
    <t>Aclarar en que parte del la propuesta económica se valora los ensayos de control de calidad, ya no que no se ha incluido en el Anexo C1.</t>
  </si>
  <si>
    <t>5.2. Obligaciones y Responsabilidades del Contratista</t>
  </si>
  <si>
    <t>Se solicita confirmen si la obtención de la licencia de explotación de canteras de cerro será del alcance del Subcontratista y si los plazos necesarios para este trámite están considerados en los plazos previstos para la ejecución de las obras.</t>
  </si>
  <si>
    <t xml:space="preserve">Anexo C1 - Oferta económica según plantilla a precios unitarios
y 
TDR - Alcance del Trabajo- 6.4.2.8 Mejoramiento del suelo de fundación </t>
  </si>
  <si>
    <t xml:space="preserve">En este punto "6.4.2.8 Mejoramiento del suelo de fundación" se indica que aplicará a este precio las partidas de la planilla "Explotación y preparación de material para conformación de dique" así como el transporte de material granular cuyo alcance estará dentro de la partida "Carguío y acarreo de material de préstamo P/Dique".
Por favor, validar este punto del alcance porque la cantidad de la planilla en Mejoramientos suma 46,157 m3, mientras que las partidas de"Explotación..." y Carguío..." indicadas líneas arriba, tienen ambas cantidad cero (0). </t>
  </si>
  <si>
    <t>PLANOS
Secciones Típicas de Diques - Muro de gaviones</t>
  </si>
  <si>
    <t>400198-OHL001-501-XX-DR-HD-200001</t>
  </si>
  <si>
    <t xml:space="preserve">En el plano de detalle se observa un relleno en trasdós del muro de gaviones denominado "Relleno para estructuras".
Por favor, incluir este tipo de relleno en el formato del presupuesto Anexo C1. </t>
  </si>
  <si>
    <t>Se solicita incluyan en el Anexo C1 - Oferta Económica los gaviones colchón que se observan en el plano de secciones tipo.</t>
  </si>
  <si>
    <t xml:space="preserve">TDR  </t>
  </si>
  <si>
    <t>Se solicita que faciliten el documento de Especificaciones Técnicas asociado al proyecto de la licitación.</t>
  </si>
  <si>
    <t>Anexo C1</t>
  </si>
  <si>
    <t>Modificar el formato Anexo C1 ya que no coinciden las cantidades de las partidas 410.A Conformación de DME/DMO con 503.B Carguío y Transporte de material excedente con equipo D&lt;1 km.</t>
  </si>
  <si>
    <t>¿Hay disponible alguna caracterización de los materiales a excavar y descolmatar en el cauce donde se puedar ver la granulometría de dichos materiales?</t>
  </si>
  <si>
    <t>Partida 601.A</t>
  </si>
  <si>
    <t>Se solicitan planos y aclaración del alcance de la partida 601.A Construcción de cruce val con badén sin revestimiento. Asi como la cuantificación de los trabajos requeridos para homologación de proveedores.</t>
  </si>
  <si>
    <t>Partida 602.A</t>
  </si>
  <si>
    <t>Se solicitan planos y aclaración del alcance de la partida 602.A Reubicación de canal revestido. Asi como la cuantificación de los trabajos requeridos para homologación de proveedores.</t>
  </si>
  <si>
    <t>Partida 603.A</t>
  </si>
  <si>
    <t>Se solicitan planos y aclaración del alcance de la partida 603.A Reemplazo de bocatoma. Asi como la cuantificación de los trabajos requeridos para homologación de proveedores.</t>
  </si>
  <si>
    <t>Partida 606.A</t>
  </si>
  <si>
    <t>Se solicitan planos y aclaración del alcance de la partida 606.A Reubicación de tubería de agua. Asi como la cuantificación de los trabajos requeridos para homologación de proveedores.</t>
  </si>
  <si>
    <t xml:space="preserve">TDR - Alcance del Trabajo- 6.9. Daños  Terceros </t>
  </si>
  <si>
    <t>Se solicita que faciliten la información de redes enterradas en el área del Proyecto, que puedan ser afectadas por las obras proyectadas.</t>
  </si>
  <si>
    <t>Aclarar si el subcontratista podrá establecer el sistema de trabajo (21x7, 6x1, etc) y los turnos de trabajo que desee, cumpliendo la normativa  o si hay alguna restricción establecida.</t>
  </si>
  <si>
    <t>TDR - Alcance del Trabajo- 6.11. Plan de fatiga y somnolencia</t>
  </si>
  <si>
    <t>Por favor, aclaren qué equipos deben llevar equipos de prevención de fatiga y somnolencia.</t>
  </si>
  <si>
    <t>Visita de Obra</t>
  </si>
  <si>
    <t>En la visita se pudo ver que, tanto para la movilización de los equipos por el acceso desde Cachipampa como para el traslado de los equipos a lo largo de la vía que discurre paralela a la defensa ribereña a construir, existen varios puentes. ¿Podrían facilitarnos la capacidad portante de los distintos puentes existentes en el proyecto?</t>
  </si>
  <si>
    <t>Los accesos mostrados en la visita son estrechos y transitan por zonas pobladas en muchos puntos, ¿existe la posibilidad de transitar por dentro del cauce del río donde esté justificado por la construcción de la defensa ribereña? ¿existe alguna restricción ambiental respecto a esto?</t>
  </si>
  <si>
    <t>En algunos tramos del río se han podido apreciar mangueras dentro del cauce, ¿a quien corresponde la gestión para coordinar su retiro pudiendo liberar el área para los trabajos?</t>
  </si>
  <si>
    <t xml:space="preserve">En la visita se ha podido apreciar presencia de vegetación frondosa tanto en el propio cauce como en el margen del río, ¿existe algún tipo de limitación ambiental para el desbroce de las mismas? </t>
  </si>
  <si>
    <t>6.7.1 Plan de Manejo Ambiental</t>
  </si>
  <si>
    <t>Dentro del IGA no se especifica con claridad los alcances en lo concerniente a las especies protegidas, ¿corresponde al contratista OHLA determinar la condición de especie protegida de la flora y fauna existente? ¿Cuál es el proceder para liberar las áreas donde se encuentren especies protegidas?</t>
  </si>
  <si>
    <t>Se indica que como parte del alcance del Plan de Manejo Ambiental, se tienen las siguientes actividades: 
- Inspección preliminar de flora y fauna con categoria de protección 
- Rescate, trasplante y/o reposición de flora con categoria de protección 
- Ahuyentamiento de fauna silvestre.
Se solicita confirmar si esto es de responsabilidad OHLA Contratista.</t>
  </si>
  <si>
    <t>Autorizaciones / Permisos</t>
  </si>
  <si>
    <t xml:space="preserve">Respecto de las fuentes de agua autorizadas por el ANA, ¿existe autorización para todos los meses del año en todas ellas?¿podrían facilitarnos el oficio de autorización del ANA? </t>
  </si>
  <si>
    <t>En caso de que en un determinado periodo no exista fuente de agua autorizada, ¿es posible que nosotros como subcontratistas gestionemos acuerdos con propietarios de fuentes de agua privadas para el abastecimiento? En caso negativo, ¿Cuáles son las alternativas?</t>
  </si>
  <si>
    <t>Respecto a los permisos ambientales para el uso de equipos de chancado mecánico, ¿de quien es la competencia de gestionar estos permisos?</t>
  </si>
  <si>
    <t>En la visita, en el tramo intermedio se cruzó de la margen derecha a la izquierda por el mismo cauce, ¿este cruce está habilitado a lo largo de todo el año?</t>
  </si>
  <si>
    <t>Las canteras de roca mostradas durante la visita, ¿son definitivas o podrían verse reemplazadas por otras nuevas?</t>
  </si>
  <si>
    <t>¿Está el subcontratista en capacidad de disponer área de oficinas, talleres y demás facilidades adicionales a las áreas que se detallan en el expediente?</t>
  </si>
  <si>
    <t>En el caso de que existan aumentos de caudales mayores a los previstos en los estudios, ¿se contemplaría como una causa para un evento compensable?</t>
  </si>
  <si>
    <t>En la visita se vieron varios diques existentes, muchos de ellos se indicó que deberán recrecerse o volverse a ejecutar por completo, entendiéndose que esto dependerá de si lo existente cumple con las EETT del diseño, ¿de quienes competencia definir sobre si los diques existentes son aprovechables o no?</t>
  </si>
  <si>
    <t>Respecto a la comunicación radial, ¿todos los equipos del proyecto deben contar con radio?</t>
  </si>
  <si>
    <t>Se solicita entreguen una medición detallada por diques y márgenes para poder realizar una planificación más detallada.</t>
  </si>
  <si>
    <t>No se confirma la solicitud. El postor es responsable por suministrar el combustible.</t>
  </si>
  <si>
    <t>Confirmado.</t>
  </si>
  <si>
    <t>Confirmado. El postor deberá considerar los recursos necesarios para finalizar los trabajos en el tiempo indicado o antes.</t>
  </si>
  <si>
    <t>Clase 2: 400 gr.
Clase 1: 200 gr.</t>
  </si>
  <si>
    <t xml:space="preserve">El postor es responsable de incorporar el recurso humano profesional y técnico necesario para poder ejecutar la obra sin contratiempos y debe cumplir ademas con lo indicado en el apartado 13.2.2. B2 Organigrama y Personal Clave. </t>
  </si>
  <si>
    <t>Las rocas de río serán aprovechas para su utilización en la uña del enrocado siempre y cuando cumplan con las dimensiones estableciadas en la especificación técnica. La roca no aprobechable deberá ser llevada a los DME´s. Revisar EETT.</t>
  </si>
  <si>
    <t>Se adjunta presentación.</t>
  </si>
  <si>
    <t>Los detalles se encuentran en el tdr pág 64 item 6.6. componentes de interferencias y el desarrollo se encuentran en las paginas 64, 65 y 66 en los Items 6.6.1 . Construcción de cruce vial con badén sin revestimiento,  6.6.2. Reemplazo de bocatoma , 6.6.3.	Reubicación de Poste de Energía, 6.6.5.Reubicación de Tubería de Agua, 6.6.6. Emboquillado de Piedra y Concreto.</t>
  </si>
  <si>
    <t>Si, es un cruce existente ubicado en el sector de Casa Blanca</t>
  </si>
  <si>
    <t>La ubicación de las canteras está sujeto a variaciones, de acuerdo a la necesidad del proyecto, sin embargo el costo de traslado es por m3-km.</t>
  </si>
  <si>
    <t xml:space="preserve">Se aclará que el plazo de ejecución es de 8 meses. En el termino de refencia pág. 27, fig. nro 1 se plasma el cronograma referencial donde el plazo de ejecución es de 240 días, incluyendo las obras preliminares. Considerar que las fechas son referencial donde la mayor puntuación en la evaluación será considerada a la mejor propuesta. </t>
  </si>
  <si>
    <t>Lo solicitado se encuentra en el punto 3.1.3, pág 15 del TdR, con sus respectivas coordenadas.</t>
  </si>
  <si>
    <t>La partida se describe y detalla en el punto 6.1.2 pág 34 del TdR. Sin embargo, se puede considerar que el área de influencia del paquete se encuentra proximo al centro poblado de Casa Blanca y a la ciudad de Casma.</t>
  </si>
  <si>
    <t>Los puentes principales a ser cruzados son: el puente sechin y el puente Carrizales que forman parte de la Panamericana Norte que cubren con la capacidad de transporte pesado.</t>
  </si>
  <si>
    <t>Se aclará que el plazo de ejecución es de 8 meses. En el termino de refencia pág. 27, fig. nro 1 se plasma el cronograma referencial donde el plazo de ejecución es de 240 días, incluyendo las obras preliminares. Considerar que las fechas son referencial.</t>
  </si>
  <si>
    <t>La descripción de la partida se detalla en el punto 6.3.2 pág. 38 del TdR donde señala que el subcontratista es el responsable de garantizar el cumplimiento de las especificaciones técnicas y cierre de cantera. La información adicional es referencial en beneficio del subcontratista.</t>
  </si>
  <si>
    <t>En el punto 3.1.1 pág 14 del TdR, se detalla el listado de canteras que cubren con la necesidad del proyecto.</t>
  </si>
  <si>
    <t>La información solicitada forma parte del expediente de diseño para procura, el cual es parte de los anexos. Sin embargo, se vuelve a adjuntar el documento.</t>
  </si>
  <si>
    <t>Se aclara que el presente paquete corresponde desde la progresiva 11+000 a 36+895 como se menciona en el punto 3.1 pág 13 del TdR y la figura 4 en la pág. 18</t>
  </si>
  <si>
    <t>Se adjunta plano KMZ para la referencia solicitada.</t>
  </si>
  <si>
    <t>Dicha información corresponde a los anexos del TdR incluidos en la plataforma Tenderbill. Sin embargo, se adjunta la documentación solicitada.</t>
  </si>
  <si>
    <t>Las descripciones de las partidas de enroncado se encuentran en los puntos 6.4.1.7 y 6.4.1.8 en la pág 44 del TdR. El proceso constructivo forma parte de la propuesta técnica de los postores, el cual tiene que ser plasmado en el plan de trabajo.</t>
  </si>
  <si>
    <t>Se confirma.</t>
  </si>
  <si>
    <t>En el punto 3.1.1 pág 14 del TdR, se detalla el listado de canteras de cerro, los acopios de roca seleccionada serán en la misma zona de extracción realizada por otro subcontratista.</t>
  </si>
  <si>
    <t>Lo que corresponde a las partidas de:
 -Trámite, gestión y obtención de permisos para la explotación de cantera.
- Operación y explotación de cantera (con explosivo).
 - Construcción e implementación de polvorin.
No corresponde al presente proceso de licitación (figura nro 1 es referencial), la descripción de las partidas del presente paquete se encuentran en el punto 6, pág 31 del TdR.
Adicionalmente se adjunta la plantilla de metrados actualizada.</t>
  </si>
  <si>
    <t>Se adjunta la plantilla actualizada de metrados.</t>
  </si>
  <si>
    <t>El contratista es responsable de entregar las áreas liberadas. Es responsabilidad del subcontratista alertar al contratista toda posible interferencia y desviación que genere retrasos en la conformación de defensas ribereñas. Revisar el apartado 5.3. Pag 30 del TdR.</t>
  </si>
  <si>
    <t>Será roca seleccionada, la responsabilidad del postor para la construcción de las defensas ribereñas del sector Rio Grande será el de carguío y transporte como se describe en las partidas del punto 6 del TdR</t>
  </si>
  <si>
    <t>Para el presente proyecto, el documento en vigor es el IGA, el cual ha sido adjuntado como parte de los anexos. Sin embargo, se vuelve a enviar la documentación requerida.</t>
  </si>
  <si>
    <t>No forma parte del alcance de la presente licitación la perforación y voladura para explotar el material afirmado y de conformación de dique. Revisar apartados 6.3.1. y 6.3.2. del TdR.</t>
  </si>
  <si>
    <t>Se deberá considerar la fórmula polinómica indicada en el TdR Pag. 28. Cualquier actualización será transmitida por el Tenderbill.</t>
  </si>
  <si>
    <t>El postor es responsable por la instalación de facilidades y campamentos como se indica en el Item 6.1.2. del TdR y del lugar donde serán instalados. Tomar como referencia la cercanía al centro poblado de Casa Blanca y la ciudad de Casma.</t>
  </si>
  <si>
    <t>Es responsabilidad del subcontratista de la istalación de sus facilidades de auerdo al punto 6.1.2 Pag 34 del término de referencia.</t>
  </si>
  <si>
    <t>Se confirma. La roca es explotada por otra empresa subcontratista y el postor adjudicado es responsable del carguío y traslado desde los puntos de acopio hacia los frentes de trabajo.</t>
  </si>
  <si>
    <t>El material deberá ser llevado hacia los DME´s asignados.</t>
  </si>
  <si>
    <t>Es responsabilidad del subcontratista la instalación de sus facilidades de acuerdo a la partida 6.1.2. Pag. 34 del TdR.</t>
  </si>
  <si>
    <t>El subcontratista deberá de proponer sus turnos y régimen de trabajo para poder cumplir con los plazos ofertados, el cuál deberá ser plasmado en su oferta técnica. Revisar el apartado 5.1. del TdR.</t>
  </si>
  <si>
    <t>Se tiene que cumplir con los plazos establecidos en el cronograma para la presente licitación, adicional se adjunta el procedimiento para formar consorcios.</t>
  </si>
  <si>
    <t>La experiencia de ambas empresas puede complementar recuros, capacidades, etc. Revisar el Anexo 18. Procedimiento de participación de Proveedores y/o Subcontratistas en Consorcio. Se adjunta el documento.</t>
  </si>
  <si>
    <t>El postor debe presentar experiencia de acuerdo a lo establecido en el apartado 13.2.1. B1. del TdR. Pag  90.</t>
  </si>
  <si>
    <t>Se debe considerar un precio unitario, en caso de ser necesario material de préstamo deacuerdo a los inidicado en el TDR, pág 38 item 6.3.1 explotación y preparación de material para conformación de dique.</t>
  </si>
  <si>
    <t>Lo solicitado forma parte del expediente de diseño para procura, sin embargo se adjunta nuevamente los documentos.</t>
  </si>
  <si>
    <t>Lo solicitado se encuentra en el apartado 7 Pag 81 del TdR.</t>
  </si>
  <si>
    <t xml:space="preserve">El postor debe plasmar su estrategia en temporada de lluvia en su oferta técnica para poder cumplir con los plazos estipulados. </t>
  </si>
  <si>
    <t xml:space="preserve">De acuerdo a lo indicado en el apartado 5.2 Pag 29 Considerar 01 equipo para la ARCC  y 01 equipo para OHLA, los cuales deberán de tener señal en el área donde el subcontratista ejecute los trabajos. </t>
  </si>
  <si>
    <t>De acuerdo a lo indicado en el apartado 5.2 Pag 29 Considerar 01 equipo para la ARCC  y 01 equipo para OHLA, los cuales deberán de tener señal en el área donde el subcontratista ejecute los trabajos. Similares a los usados por el subcontratista.</t>
  </si>
  <si>
    <t>Lo mencionado no forma parte del alcance de este paquete. El contratista es responsable de entregar las áreas liberadas.</t>
  </si>
  <si>
    <t>Es responsablidadad del sub contratista adjudicado el abastecimiento de sus equipos.</t>
  </si>
  <si>
    <t>En le TDR página 91 y 92 en el item 13.2.2 B2. organigrama y personal clave, se especifíca el personal profesional clave mínimo para el proyecto. Es responsabilidad del postor contar con el recurso humano necesario que cuente con las aptitudes y competencias necesarias para desempeñar los trabajos asignados.</t>
  </si>
  <si>
    <t>Se adjuntó la información necesaria para el presente proceso de licitación. Los planos en sección editable se les entregará al postor ganador.</t>
  </si>
  <si>
    <t>Revisar el Item 13.2.5.  B5 Relación de equipos a utilizar en obra del TdR. La cual forma parte de la evaluación de la propuesta.</t>
  </si>
  <si>
    <t>Se debe garantizar la contratación de mano de obra no calificada del área de influencia. Cumplir con lo estipulado en el apartado 6.14 Consideraciones sociales Pag 79 del TdR. En el marco del plan de buena vecindad y relaciones públicas.</t>
  </si>
  <si>
    <t>Es responsabilidad del subcontratista realizar los cálculos económicos los cuales deberan ser plasmados en su oferta económica para su debida evaluación.</t>
  </si>
  <si>
    <t>Si es factible. Revisar el apartado 5.1. del TdR. Página 28 del TdR.</t>
  </si>
  <si>
    <t>El subcontratista es responsable del habilitado y mantenimiento de los accesos según las partidas 204.B y 207.A indicados en el TdR. La ampliación en el ancho de los accesos deberá ser coordinado previamente con las áreas correspondientes de OHLA. revisar el paratado 6.2.4. y 6.2.6. páginas 36 y 38 del TdR.</t>
  </si>
  <si>
    <t>Considerar en la partida 902.A. Plan de Manejo Ambiental. Así mismo se exhorta a revisar lo inidcado en el apartado 6.7.1. y 6.12 y cumplimiento del IGA. Pag 66 y 68 del TdR respectívamente.</t>
  </si>
  <si>
    <t>El plan de tránsito se refiere a la planificación que se deberá tener sobre el circuito de tránsito de los equipos durante la ejeción de obra, el cuál debe indicar señalización, vigias, etc. El plan deberá ser presentado a OHLA para su aceptación antes de iniciar los trabajos.</t>
  </si>
  <si>
    <t>Se confirma. La roca es explotada por otra empresa subcontratista y el subcontratista encargado de ejecutar las defensas ribereñas es responsable del carguío y traslado desde los puntos de acopio hacia los frentes de trabajo.</t>
  </si>
  <si>
    <t>De acuerdo al apartado 5.2 del TdR Pag.30, es obligación del subcontratista presentar de manera obligatoria un cronograma de solicitud de roca con una anticipación de 20 días y una ventana de tiempo mensual. Así mismo en el apartado 5.3 Pag. 30, es responsabilidad del subcontratista alertar cualquier desviación que genere retrasos.</t>
  </si>
  <si>
    <t>Los trabajos a realizar son los estipulados en el expediente de procura del presente proceso.</t>
  </si>
  <si>
    <t>Revisar el Resumen Ejecutivo Pag. 113 Apartado 3.2.3.1.</t>
  </si>
  <si>
    <t>Es responsabilidad del subcontratista alertar al contratista toda posible interferencia y desviación que genere retrasos en la conformación de defensas ribereñas. Revisar el apartado 5.3. Pag 30 del TdR.</t>
  </si>
  <si>
    <t>Se debe cumplir con lo indicado en el acápite 13.2.1. B1 Expriencia del postor. Pag. 90 del TdR.</t>
  </si>
  <si>
    <t>Se debe presentar el Plan de vigilancia y control Covid alineado a lo estipulado por el MINSA actualmente.</t>
  </si>
  <si>
    <t>Se mantiene los estipulado en la tabla 12 del apartado 13, Pág 88 del TdR.</t>
  </si>
  <si>
    <t>Se cumplirá con los plazos establecidos en el cronograma para la presente licitación. El presente documento es para presentar consultas, comunicación adicionales deben ser realizadas por la plataforma Tenderbill</t>
  </si>
  <si>
    <t>Para la presente licitación se ha realizado un Webinar y una visita técnica. Se cumplirá con los plazos establecidos en el cronograma para la presente licitación. El presente documento es para presentar consultas, comunicación adicionales deben ser realizadas por la plataforma Tenderbill</t>
  </si>
  <si>
    <t>De acuerdo al punto 13.3.1 Pag. 98 del TdR el palzo de pago corresponde al tiempo de pago de una valorización aceptada desde aceptada su factura. Dicho tiempo deberá ser incluido en la propuesta económica del subcontratista.</t>
  </si>
  <si>
    <t>No es una limitante. Se pueden enviar los enlaces de WeTransfer con las propuestas tecnico económicas a través de la plataforma Tederbill</t>
  </si>
  <si>
    <t>La partida que corresponde sería "Preparación de material para conformación del dique", la misma que tiene su descripción en el punto 6.3.3 pág 39 del TdR.</t>
  </si>
  <si>
    <t xml:space="preserve">El IGA indica en el apartado 10.4 Programa de Prevención y Control de Mitigación Ambiental donde se establecen los lineamientos para la protección de flora  y fauna silvestre. El contratista debe contemplar en su propuesta los recursos necesarios para cumplir con lo establecido en el IGA. </t>
  </si>
  <si>
    <t>Se procede de acuerdo a lo estipulado en el punto 8 Pag. 82 del TdR, el cuál hace referencia al adelanto.</t>
  </si>
  <si>
    <t>El depósito del adelanto será el plazo estipulado por el contratista en su oferta económica de acuerdo al plazo indicado en el punto 12, Item C2, pag 88 del TdR.</t>
  </si>
  <si>
    <t>La experiencia solicitada correponde al apartado 12 del TdR Pag 87 y es independiente a lo solicitado en el  apartado 13.  Tabla 7 Item A7 Capacidad financiera. Pag. 89 del TdR.</t>
  </si>
  <si>
    <t>Se confirma que los trabajos de explotación de material de roca mediante voladura, corresponde a otro subcontratista. Cabe indicar que de acuerdo al item 5.2 obligaciones del subcontratista, deberá presentar 20 días antes el volúmen de roca a utilizar para poder ser atendidos por la sub contratista encargada de la explotación de canteras</t>
  </si>
  <si>
    <t>El subcontratista es responsable por la instalación de facilidades y campamentos como se indica en el Item 6.1.2. del TdR y del lugar donde serán instalados. Tomar como referencia el centro poblado de Casa Blanca y la ciudad de Casma.</t>
  </si>
  <si>
    <t>De acuerdo al item 5.2 obligaciones del subcontratista, deberá presentar con 20 días de anticiáción el volúmen de roca a utilizar para poder ser atendidos por la sub contratista encargada de la explotación de canteras</t>
  </si>
  <si>
    <t>De acuerdo al item 5.2 obligaciones del subcontratista, deberá presentar con 20 días de anticiáción el volúmen de roca a utilizar para poder ser atendidos por la sub contratista encargada de la explotación de canteras. Es responsabilidad del subcontratista alertar al contratista toda posible interferencia y desviación que genere retrasos en la conformación de defensas ribereñas. Revisar el apartado 5.3. Pag 30 del TdR.</t>
  </si>
  <si>
    <t>Se adjuntará expediente Tecnico donde se encuentra lo necesario para la presnetación de su propuesta. También se adjuntará el archivo KMZ.</t>
  </si>
  <si>
    <t>Bajo coordinación previa, los especialistas del contratista dá la capacitación a los especialistas del subcontratista quienes darán directamente la inducción a su personal.</t>
  </si>
  <si>
    <t>Se debe cumplir con lo indicado en el item 6.14. del TdR Pag. 79.</t>
  </si>
  <si>
    <t>Se puede visulizar lo solicitado en el Expediente de Diseño para propcura sector 4río grande- resumen ejecutivo pag. la 139 a la pag.148, 4.3. Estudio de interferencias. Se vuelve a adjuntar el Resumen ejecutivo del expediente diseño para procura sector 4 -Río grande.</t>
  </si>
  <si>
    <t>No se requiere ambulancia.</t>
  </si>
  <si>
    <t>Se debe cumplir con lo indicado en el item 6.14. del TdR Pag. 79. El subcontratista debe de garantizar una adecuada gestión social con su entorno, para y así prevenir, controlar y/o mitigar algún conflicto social.</t>
  </si>
  <si>
    <t>El IGA indica en el apartado 10.4 Programa de Prevención y Control de Mitigación Ambiental donde se establecen los lineamientos para la protección de flora  y fauna silvestre. El contratista debe contemplar en su propuesta los recursos necesarios para cumplir con lo establecido en el IGA. Se debe cumplir con lo indicado en el item 6.14. del TdR Pag. 79. El subcontratista debe de garantizar una adecuada gestión social con su entorno, para y así prevenir, controlar y/o mitigar algún conflicto social.</t>
  </si>
  <si>
    <t>El IGA indica en el apartado 10.4 Programa de Prevención y Control de Mitigación Ambiental donde se establecen los lineamientos para la protección de flora  y fauna silvestre.</t>
  </si>
  <si>
    <t>El presente documento es para presentar consultas del proceso, comunicación adicionales sobre plazos deben ser realizadas por la plataforma Tenderbill</t>
  </si>
  <si>
    <t>Se adjunta plantilla del cumplimiento para el IGA como ayuda memoria del documento completo adjunto en el TdR.</t>
  </si>
  <si>
    <t>Contemplar dentro de los Gasto Generales.</t>
  </si>
  <si>
    <t>La partida 6.4.2.8. se describe en la pag. 58 del TdR la cual tiene relación al metrado estipulado en la partida 407.A en la Pág 32 de TdR. En base a lo indicado, el sucontratista debe indicar el precio unitario en la propuesta económica.</t>
  </si>
  <si>
    <t>La EETT está contemplada dentro del Expediente Técnico. Se reenvía documento.</t>
  </si>
  <si>
    <t>Se adjunta expediente técnico. La descripción de la partida se encuentra en el apartado 6.6.1 de la Pag. 64 del TdR.</t>
  </si>
  <si>
    <t>Se adjunta expediente técnico para el análisis de los postores.</t>
  </si>
  <si>
    <t>Se cuenta con un informe de inventario, realizado por el diseñador, donde se considera las estructuras existentes y forma parte del expediente técnico en el apartado 4.3 ESTUDIO DE INTERFERENCIAS Pag. 139 y 140.</t>
  </si>
  <si>
    <t>Todos los equipos autopropulsados (Volquetes, cisternas y transporte de personal, pero no es limitativo para una respuesta técnica).</t>
  </si>
  <si>
    <t>Existen alternativas de acceso en las diferentes áreas del proyecto. No necesariamente deberán utilizar los accesos habilitados por la comunidad (pontones, pases,etc).</t>
  </si>
  <si>
    <t>El diseño contempla la construcción de defensas ribereñas, considerando un ancho efectivo de corona, el cual puede servir para el tránsito interno de maquinarias, respetando las consideraciones descritas en el IGA. Sí mismo se tendrá que plasmar en su Plan de manejo ambiental la propuesta que indica para revisión y aprobación del especiaista de OHLA.</t>
  </si>
  <si>
    <t>La carta fianza podrá ser emitida por un banco de primer nivel o aseguradora de clasificación A.</t>
  </si>
  <si>
    <t>El IGA indica en el apartado 10.4 Programa de Prevención y Control de Mitigación Ambiental donde se establecen los lineamientos para la protección de flora  y fauna silvestre. e adjunta plantilla del cumplimiento para el IGA como ayuda memoria del documento completo adjunto en el TdR.</t>
  </si>
  <si>
    <t>El cuadro con las fechas autorizadas estan detalladas dentro de la presentación en PPT mostrada en el Webinar, el cual será compartida por OHLA.</t>
  </si>
  <si>
    <t>Es responsabilidad del subcontratista de la istalación de sus facilidades de auerdo al punto 6.1.2 Pag 34 del término de referencia. Se compartirá el Kmz con la ubicación.</t>
  </si>
  <si>
    <t>Los equipos mínimos lo debe de proponer el sub contartista de acuerdo a su expertis y al tiempo de ejecución que se plantea en el TDR.</t>
  </si>
  <si>
    <t>Se compartirán los documentos de obligaciones contratuales.</t>
  </si>
  <si>
    <t>El postor debe analizar la velocidad y rendimientos de las condiciones de terreno evaluados en la visita técnica, así como la información indicada en el expediente técnico. Dicho análisis deberá ser plasmado en su oferta técnica económica. Confirmar velocidades máximas.</t>
  </si>
  <si>
    <t>En el punto 3.1.1 pág 14 del TdR, se detalla el listado de canteras de cerro y agregados, las cuales han sido analizados para formar parte del expediente de diseño para procura y del IGA. Cualquier propuesta adicional tendria que ser comunicada al contratista para su evaluación en inclusión al IGA no siendo responsabilidad del contratista. El uso de canto rodado será utilizado sólo en las uñas.</t>
  </si>
  <si>
    <t>El IGA indica en el apartado 10.4 Programa de Prevención y Control de Mitigación Ambiental donde se establecen los lineamientos para la protección de flora  y fauna silvestre. e adjunta plantilla del cumplimiento para el IGA como ayuda memoria del documento completo adjunto en el TdR. El cumplimiento estricto del IGA es responsabilidad del subcontratista.</t>
  </si>
  <si>
    <t>Si, conforme, solo considerar que todos los puntos para  uso de agua debe ser COMPRADA, evitar el uso de puntos de agua autorizados solo para uso agrícula</t>
  </si>
  <si>
    <t>Se cumplirá extrictamente lo indicado en el expediente técnico.</t>
  </si>
  <si>
    <t>Es responsabilidad del contratista mantener comunicación con los operadores por medida de seguridad.</t>
  </si>
  <si>
    <t>En el IGA está contemplado el uso de equipos de chancado.</t>
  </si>
  <si>
    <t xml:space="preserve">Las mediciones detalladas se encuentran el el expediente de diseño para procura, apartado 1.6.2 Pag. 25, 26 y 27. </t>
  </si>
  <si>
    <t>Se puede previa coordinación con el área social y predial del OHLA.</t>
  </si>
  <si>
    <t>De acuerdo a la Cláusula 60.1 (Numeral 19) del Contrato NEC, un caudal mayor será considerado como un evento compensable, siempre que cumpla lo siguiente: 1)Se considere este riesgo en la matriz de riesgo para su mitigación.  2)Cumpla con el Numeral 13 (Condiciones Meteorológicas) de la Cláusula 60.1 del documento mencionado  y 3)Que el evento cumpla con ser irresistible, extraordinario e imprevisible.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</si>
</sst>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5" x14ac:knownFonts="1">
    <font>
      <sz val="11"/>
      <color theme="1"/>
      <name val="Calibri"/>
      <family val="2"/>
      <scheme val="minor"/>
    </font>
    <font>
      <sz val="9"/>
      <name val="Arial"/>
      <family val="2"/>
    </font>
    <font>
      <b/>
      <sz val="10"/>
      <name val="Arial"/>
      <family val="2"/>
    </font>
    <font>
      <sz val="10"/>
      <color rgb="FF000000"/>
      <name val="Times New Roman"/>
      <family val="1"/>
    </font>
    <font>
      <b/>
      <sz val="8"/>
      <name val="Arial"/>
      <family val="2"/>
    </font>
    <font>
      <sz val="9"/>
      <color rgb="FF000000"/>
      <name val="Arial"/>
      <family val="2"/>
    </font>
    <font>
      <sz val="11"/>
      <color rgb="FFFF0000"/>
      <name val="Calibri"/>
      <family val="2"/>
      <scheme val="minor"/>
    </font>
    <font>
      <b/>
      <sz val="16"/>
      <name val="Arial"/>
      <family val="2"/>
    </font>
    <font>
      <sz val="10"/>
      <color rgb="FF000000"/>
      <name val="Arial"/>
      <family val="2"/>
    </font>
    <font>
      <sz val="10"/>
      <name val="Arial"/>
      <family val="2"/>
    </font>
    <font>
      <sz val="10"/>
      <color theme="1"/>
      <name val="Calibri"/>
      <family val="2"/>
      <scheme val="minor"/>
    </font>
    <font>
      <b/>
      <sz val="12"/>
      <color theme="1"/>
      <name val="Calibri"/>
      <family val="2"/>
      <scheme val="minor"/>
    </font>
    <font>
      <sz val="12"/>
      <color theme="1"/>
      <name val="Calibri"/>
      <family val="2"/>
      <scheme val="minor"/>
    </font>
    <font>
      <sz val="9"/>
      <color theme="1"/>
      <name val="Arial"/>
      <family val="2"/>
    </font>
    <font>
      <b/>
      <sz val="10"/>
      <color theme="1"/>
      <name val="Arial"/>
      <family val="2"/>
    </font>
  </fonts>
  <fills count="5">
    <fill>
      <patternFill patternType="none"/>
    </fill>
    <fill>
      <patternFill patternType="gray125"/>
    </fill>
    <fill>
      <patternFill patternType="solid">
        <fgColor rgb="FFFFFF00"/>
      </patternFill>
    </fill>
    <fill>
      <patternFill patternType="solid">
        <fgColor rgb="FFFFFF00"/>
        <bgColor indexed="64"/>
      </patternFill>
    </fill>
    <fill>
      <patternFill patternType="solid">
        <fgColor theme="0"/>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diagonal/>
    </border>
  </borders>
  <cellStyleXfs count="2">
    <xf numFmtId="0" fontId="0" fillId="0" borderId="0"/>
    <xf numFmtId="0" fontId="3" fillId="0" borderId="0"/>
  </cellStyleXfs>
  <cellXfs count="82">
    <xf numFmtId="0" fontId="0" fillId="0" borderId="0" xfId="0"/>
    <xf numFmtId="0" fontId="4" fillId="2" borderId="1" xfId="1" applyFont="1" applyFill="1" applyBorder="1" applyAlignment="1">
      <alignment horizontal="center" vertical="center" wrapText="1"/>
    </xf>
    <xf numFmtId="1" fontId="5" fillId="0" borderId="1" xfId="1" applyNumberFormat="1" applyFont="1" applyFill="1" applyBorder="1" applyAlignment="1">
      <alignment horizontal="center" vertical="top" wrapText="1"/>
    </xf>
    <xf numFmtId="164" fontId="5" fillId="0" borderId="1" xfId="1" applyNumberFormat="1" applyFont="1" applyFill="1" applyBorder="1" applyAlignment="1">
      <alignment horizontal="center" vertical="top" wrapText="1"/>
    </xf>
    <xf numFmtId="0" fontId="1" fillId="0" borderId="1" xfId="1" applyFont="1" applyFill="1" applyBorder="1" applyAlignment="1">
      <alignment horizontal="justify" vertical="top" wrapText="1"/>
    </xf>
    <xf numFmtId="0" fontId="1" fillId="0" borderId="1" xfId="1" applyFont="1" applyFill="1" applyBorder="1" applyAlignment="1">
      <alignment horizontal="center" vertical="center" wrapText="1"/>
    </xf>
    <xf numFmtId="1" fontId="5" fillId="0" borderId="1" xfId="1" applyNumberFormat="1" applyFont="1" applyFill="1" applyBorder="1" applyAlignment="1">
      <alignment horizontal="center" vertical="center" wrapText="1"/>
    </xf>
    <xf numFmtId="0" fontId="1" fillId="0" borderId="1" xfId="1" applyFont="1" applyFill="1" applyBorder="1" applyAlignment="1">
      <alignment horizontal="left" vertical="top" wrapText="1" indent="1"/>
    </xf>
    <xf numFmtId="0" fontId="1" fillId="0" borderId="1" xfId="1" applyFont="1" applyFill="1" applyBorder="1" applyAlignment="1">
      <alignment horizontal="left" vertical="center" wrapText="1"/>
    </xf>
    <xf numFmtId="0" fontId="0" fillId="0" borderId="1" xfId="0" applyBorder="1"/>
    <xf numFmtId="0" fontId="0" fillId="0" borderId="1" xfId="0" applyBorder="1" applyAlignment="1">
      <alignment horizontal="center"/>
    </xf>
    <xf numFmtId="0" fontId="0" fillId="0" borderId="1" xfId="0" applyBorder="1" applyAlignment="1">
      <alignment horizontal="center" vertical="center"/>
    </xf>
    <xf numFmtId="0" fontId="1" fillId="0" borderId="1" xfId="1" applyFont="1" applyFill="1" applyBorder="1" applyAlignment="1">
      <alignment horizontal="left" vertical="top" wrapText="1" indent="6"/>
    </xf>
    <xf numFmtId="4" fontId="0" fillId="0" borderId="0" xfId="0" applyNumberFormat="1"/>
    <xf numFmtId="1" fontId="8" fillId="0" borderId="1" xfId="1" applyNumberFormat="1" applyFont="1" applyBorder="1" applyAlignment="1">
      <alignment horizontal="center" vertical="center" wrapText="1"/>
    </xf>
    <xf numFmtId="0" fontId="9" fillId="0" borderId="1" xfId="1" applyFont="1" applyBorder="1" applyAlignment="1">
      <alignment horizontal="center" vertical="center" wrapText="1"/>
    </xf>
    <xf numFmtId="164" fontId="8" fillId="0" borderId="1" xfId="1" applyNumberFormat="1" applyFont="1" applyBorder="1" applyAlignment="1">
      <alignment horizontal="center" vertical="top" wrapText="1"/>
    </xf>
    <xf numFmtId="1" fontId="8" fillId="0" borderId="1" xfId="1" applyNumberFormat="1" applyFont="1" applyBorder="1" applyAlignment="1">
      <alignment horizontal="center" vertical="top" wrapText="1"/>
    </xf>
    <xf numFmtId="0" fontId="9" fillId="0" borderId="1" xfId="1" applyFont="1" applyBorder="1" applyAlignment="1">
      <alignment horizontal="justify" vertical="top" wrapText="1"/>
    </xf>
    <xf numFmtId="0" fontId="9" fillId="0" borderId="1" xfId="1" applyFont="1" applyFill="1" applyBorder="1" applyAlignment="1">
      <alignment horizontal="justify" vertical="top" wrapText="1"/>
    </xf>
    <xf numFmtId="0" fontId="10" fillId="0" borderId="0" xfId="0" applyFont="1"/>
    <xf numFmtId="0" fontId="11" fillId="3" borderId="1" xfId="0" applyFont="1" applyFill="1" applyBorder="1" applyAlignment="1">
      <alignment horizontal="center" vertical="center"/>
    </xf>
    <xf numFmtId="0" fontId="11" fillId="3" borderId="1" xfId="0" applyFont="1" applyFill="1" applyBorder="1" applyAlignment="1">
      <alignment horizontal="center" vertical="center" wrapText="1"/>
    </xf>
    <xf numFmtId="0" fontId="12" fillId="0" borderId="1" xfId="0" applyFont="1" applyBorder="1"/>
    <xf numFmtId="0" fontId="12" fillId="0" borderId="1" xfId="0" applyFont="1" applyBorder="1" applyAlignment="1">
      <alignment horizontal="center" vertical="center" wrapText="1"/>
    </xf>
    <xf numFmtId="0" fontId="12" fillId="0" borderId="1" xfId="0" applyFont="1" applyBorder="1" applyAlignment="1">
      <alignment horizontal="center" vertical="center"/>
    </xf>
    <xf numFmtId="0" fontId="12" fillId="0" borderId="1" xfId="0" applyFont="1" applyBorder="1" applyAlignment="1">
      <alignment horizontal="left" vertical="center" wrapText="1"/>
    </xf>
    <xf numFmtId="1" fontId="5" fillId="0" borderId="1" xfId="1" applyNumberFormat="1" applyFont="1" applyBorder="1" applyAlignment="1">
      <alignment horizontal="center" vertical="center" wrapText="1"/>
    </xf>
    <xf numFmtId="0" fontId="1" fillId="0" borderId="1" xfId="1" applyFont="1" applyBorder="1" applyAlignment="1">
      <alignment horizontal="center" vertical="center" wrapText="1"/>
    </xf>
    <xf numFmtId="164" fontId="5" fillId="0" borderId="1" xfId="1" applyNumberFormat="1" applyFont="1" applyBorder="1" applyAlignment="1">
      <alignment horizontal="center" vertical="top" wrapText="1"/>
    </xf>
    <xf numFmtId="1" fontId="5" fillId="0" borderId="1" xfId="1" applyNumberFormat="1" applyFont="1" applyBorder="1" applyAlignment="1">
      <alignment horizontal="center" vertical="top" wrapText="1"/>
    </xf>
    <xf numFmtId="0" fontId="1" fillId="0" borderId="1" xfId="1" applyFont="1" applyBorder="1" applyAlignment="1">
      <alignment horizontal="justify" vertical="center" wrapText="1"/>
    </xf>
    <xf numFmtId="0" fontId="0" fillId="0" borderId="0" xfId="0" applyAlignment="1">
      <alignment vertical="center"/>
    </xf>
    <xf numFmtId="1" fontId="1" fillId="0" borderId="1" xfId="1" applyNumberFormat="1" applyFont="1" applyFill="1" applyBorder="1" applyAlignment="1">
      <alignment horizontal="center" vertical="center" wrapText="1"/>
    </xf>
    <xf numFmtId="164" fontId="1" fillId="0" borderId="1" xfId="1" applyNumberFormat="1" applyFont="1" applyFill="1" applyBorder="1" applyAlignment="1">
      <alignment horizontal="center" vertical="top" wrapText="1"/>
    </xf>
    <xf numFmtId="1" fontId="1" fillId="0" borderId="1" xfId="1" applyNumberFormat="1" applyFont="1" applyFill="1" applyBorder="1" applyAlignment="1">
      <alignment horizontal="center" vertical="top" wrapText="1"/>
    </xf>
    <xf numFmtId="164" fontId="1" fillId="0" borderId="1" xfId="1" applyNumberFormat="1" applyFont="1" applyFill="1" applyBorder="1" applyAlignment="1">
      <alignment horizontal="center" vertical="center" wrapText="1"/>
    </xf>
    <xf numFmtId="0" fontId="13" fillId="0" borderId="1" xfId="1" applyFont="1" applyFill="1" applyBorder="1" applyAlignment="1">
      <alignment horizontal="left" vertical="center" wrapText="1"/>
    </xf>
    <xf numFmtId="0" fontId="6" fillId="0" borderId="0" xfId="0" applyFont="1" applyFill="1"/>
    <xf numFmtId="0" fontId="4" fillId="3" borderId="1" xfId="1" applyFont="1" applyFill="1" applyBorder="1" applyAlignment="1">
      <alignment horizontal="center" vertical="center" wrapText="1"/>
    </xf>
    <xf numFmtId="0" fontId="0" fillId="0" borderId="1" xfId="0" applyFill="1" applyBorder="1" applyAlignment="1">
      <alignment wrapText="1"/>
    </xf>
    <xf numFmtId="0" fontId="11" fillId="3" borderId="8" xfId="0" applyFont="1" applyFill="1" applyBorder="1" applyAlignment="1">
      <alignment horizontal="center" vertical="center"/>
    </xf>
    <xf numFmtId="0" fontId="1" fillId="0" borderId="1" xfId="1" applyFont="1" applyFill="1" applyBorder="1" applyAlignment="1">
      <alignment horizontal="justify" vertical="center" wrapText="1"/>
    </xf>
    <xf numFmtId="0" fontId="1" fillId="0" borderId="1" xfId="1" applyFont="1" applyFill="1" applyBorder="1" applyAlignment="1">
      <alignment vertical="center" wrapText="1"/>
    </xf>
    <xf numFmtId="0" fontId="0" fillId="0" borderId="1" xfId="0" applyFill="1" applyBorder="1" applyAlignment="1">
      <alignment vertical="center" wrapText="1"/>
    </xf>
    <xf numFmtId="0" fontId="9" fillId="0" borderId="1" xfId="1" applyFont="1" applyBorder="1" applyAlignment="1">
      <alignment horizontal="left" vertical="center" wrapText="1"/>
    </xf>
    <xf numFmtId="0" fontId="9" fillId="0" borderId="1" xfId="1" applyFont="1" applyBorder="1" applyAlignment="1">
      <alignment horizontal="justify" vertical="center" wrapText="1"/>
    </xf>
    <xf numFmtId="0" fontId="0" fillId="0" borderId="0" xfId="0" applyAlignment="1">
      <alignment wrapText="1"/>
    </xf>
    <xf numFmtId="0" fontId="9" fillId="0" borderId="1" xfId="1" applyFont="1" applyFill="1" applyBorder="1" applyAlignment="1">
      <alignment horizontal="justify" vertical="center" wrapText="1"/>
    </xf>
    <xf numFmtId="164" fontId="8" fillId="0" borderId="1" xfId="1" applyNumberFormat="1" applyFont="1" applyBorder="1" applyAlignment="1">
      <alignment horizontal="center" vertical="center" wrapText="1"/>
    </xf>
    <xf numFmtId="164" fontId="5" fillId="0" borderId="1" xfId="1" applyNumberFormat="1" applyFont="1" applyFill="1" applyBorder="1" applyAlignment="1">
      <alignment horizontal="center" vertical="center" wrapText="1"/>
    </xf>
    <xf numFmtId="0" fontId="0" fillId="0" borderId="1" xfId="0" applyBorder="1" applyAlignment="1">
      <alignment horizontal="left" vertical="center" wrapText="1"/>
    </xf>
    <xf numFmtId="0" fontId="0" fillId="0" borderId="1" xfId="0" applyFill="1" applyBorder="1" applyAlignment="1">
      <alignment vertical="center" wrapText="1"/>
    </xf>
    <xf numFmtId="0" fontId="4" fillId="2" borderId="1" xfId="1" applyFont="1" applyFill="1" applyBorder="1" applyAlignment="1">
      <alignment horizontal="left" vertical="center" wrapText="1"/>
    </xf>
    <xf numFmtId="0" fontId="0" fillId="0" borderId="0" xfId="0" applyAlignment="1">
      <alignment horizontal="left" vertical="center"/>
    </xf>
    <xf numFmtId="0" fontId="12" fillId="0" borderId="9" xfId="0" applyFont="1" applyFill="1" applyBorder="1" applyAlignment="1">
      <alignment horizontal="center" vertical="center"/>
    </xf>
    <xf numFmtId="0" fontId="0" fillId="0" borderId="0" xfId="0" applyBorder="1"/>
    <xf numFmtId="0" fontId="4" fillId="2" borderId="1" xfId="1" applyFont="1" applyFill="1" applyBorder="1" applyAlignment="1">
      <alignment horizontal="center" wrapText="1"/>
    </xf>
    <xf numFmtId="0" fontId="0" fillId="0" borderId="0" xfId="0" applyAlignment="1"/>
    <xf numFmtId="0" fontId="0" fillId="0" borderId="1" xfId="0" applyFill="1" applyBorder="1" applyAlignment="1">
      <alignment horizontal="left" wrapText="1"/>
    </xf>
    <xf numFmtId="0" fontId="0" fillId="0" borderId="1" xfId="0" applyFill="1" applyBorder="1" applyAlignment="1">
      <alignment vertical="center"/>
    </xf>
    <xf numFmtId="0" fontId="0" fillId="0" borderId="1" xfId="0" applyFill="1" applyBorder="1"/>
    <xf numFmtId="0" fontId="9" fillId="0" borderId="1" xfId="1" applyFont="1" applyFill="1" applyBorder="1" applyAlignment="1">
      <alignment horizontal="left" vertical="center" wrapText="1"/>
    </xf>
    <xf numFmtId="0" fontId="10" fillId="0" borderId="1" xfId="0" applyFont="1" applyBorder="1" applyAlignment="1">
      <alignment horizontal="left" vertical="center" wrapText="1"/>
    </xf>
    <xf numFmtId="0" fontId="10" fillId="0" borderId="1" xfId="0" applyFont="1" applyFill="1" applyBorder="1" applyAlignment="1">
      <alignment horizontal="left" vertical="center" wrapText="1"/>
    </xf>
    <xf numFmtId="0" fontId="10" fillId="0" borderId="0" xfId="0" applyFont="1" applyAlignment="1">
      <alignment horizontal="left" wrapText="1"/>
    </xf>
    <xf numFmtId="0" fontId="0" fillId="0" borderId="1" xfId="0" applyFill="1" applyBorder="1" applyAlignment="1">
      <alignment horizontal="left" vertical="center" wrapText="1"/>
    </xf>
    <xf numFmtId="0" fontId="0" fillId="0" borderId="0" xfId="0" applyFill="1" applyAlignment="1">
      <alignment vertical="center" wrapText="1"/>
    </xf>
    <xf numFmtId="0" fontId="0" fillId="0" borderId="0" xfId="0" applyBorder="1" applyAlignment="1">
      <alignment horizontal="left" vertical="center"/>
    </xf>
    <xf numFmtId="0" fontId="10" fillId="4" borderId="1" xfId="0" applyFont="1" applyFill="1" applyBorder="1" applyAlignment="1">
      <alignment horizontal="left" vertical="center" wrapText="1"/>
    </xf>
    <xf numFmtId="0" fontId="2" fillId="2" borderId="5" xfId="1" applyFont="1" applyFill="1" applyBorder="1" applyAlignment="1">
      <alignment horizontal="center" vertical="center" wrapText="1"/>
    </xf>
    <xf numFmtId="0" fontId="2" fillId="2" borderId="6" xfId="1" applyFont="1" applyFill="1" applyBorder="1" applyAlignment="1">
      <alignment horizontal="center" vertical="center" wrapText="1"/>
    </xf>
    <xf numFmtId="0" fontId="2" fillId="2" borderId="7" xfId="1" applyFont="1" applyFill="1" applyBorder="1" applyAlignment="1">
      <alignment horizontal="center" vertical="center" wrapText="1"/>
    </xf>
    <xf numFmtId="0" fontId="2" fillId="2" borderId="1" xfId="1" applyFont="1" applyFill="1" applyBorder="1" applyAlignment="1">
      <alignment horizontal="center" vertical="center" wrapText="1"/>
    </xf>
    <xf numFmtId="0" fontId="2" fillId="2" borderId="2" xfId="1" applyFont="1" applyFill="1" applyBorder="1" applyAlignment="1">
      <alignment horizontal="center" vertical="center" wrapText="1"/>
    </xf>
    <xf numFmtId="0" fontId="2" fillId="2" borderId="3" xfId="1" applyFont="1" applyFill="1" applyBorder="1" applyAlignment="1">
      <alignment horizontal="center" vertical="center" wrapText="1"/>
    </xf>
    <xf numFmtId="0" fontId="2" fillId="2" borderId="4" xfId="1" applyFont="1" applyFill="1" applyBorder="1" applyAlignment="1">
      <alignment horizontal="center" vertical="center" wrapText="1"/>
    </xf>
    <xf numFmtId="0" fontId="2" fillId="3" borderId="1" xfId="1" applyFont="1" applyFill="1" applyBorder="1" applyAlignment="1">
      <alignment horizontal="center" vertical="center" wrapText="1"/>
    </xf>
    <xf numFmtId="0" fontId="7" fillId="3" borderId="1" xfId="1" applyFont="1" applyFill="1" applyBorder="1" applyAlignment="1">
      <alignment horizontal="center" vertical="center" wrapText="1"/>
    </xf>
    <xf numFmtId="0" fontId="12" fillId="3" borderId="1" xfId="0" applyFont="1" applyFill="1" applyBorder="1" applyAlignment="1">
      <alignment horizontal="center"/>
    </xf>
    <xf numFmtId="0" fontId="11" fillId="3" borderId="1" xfId="0" applyFont="1" applyFill="1" applyBorder="1" applyAlignment="1">
      <alignment horizontal="center"/>
    </xf>
    <xf numFmtId="0" fontId="14" fillId="2" borderId="1" xfId="1" applyFont="1" applyFill="1" applyBorder="1" applyAlignment="1">
      <alignment horizontal="center" vertical="center" wrapText="1"/>
    </xf>
  </cellXfs>
  <cellStyles count="2">
    <cellStyle name="Normal" xfId="0" builtinId="0"/>
    <cellStyle name="Normal 2" xfId="1" xr:uid="{00000000-0005-0000-0000-000001000000}"/>
  </cellStyles>
  <dxfs count="0"/>
  <tableStyles count="0" defaultTableStyle="TableStyleMedium2" defaultPivotStyle="PivotStyleLight16"/>
  <colors>
    <mruColors>
      <color rgb="FFFF6699"/>
      <color rgb="FFFDEFE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2.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23"/>
  <sheetViews>
    <sheetView showGridLines="0" zoomScale="94" zoomScaleNormal="94" workbookViewId="0">
      <selection activeCell="A3" sqref="A1:F1048576"/>
    </sheetView>
  </sheetViews>
  <sheetFormatPr baseColWidth="10" defaultRowHeight="14.4" x14ac:dyDescent="0.3"/>
  <cols>
    <col min="1" max="1" width="8" customWidth="1"/>
    <col min="2" max="2" width="19.6640625" customWidth="1"/>
    <col min="3" max="3" width="7.33203125" customWidth="1"/>
    <col min="4" max="4" width="7.6640625" customWidth="1"/>
    <col min="5" max="5" width="64.88671875" style="54" customWidth="1"/>
    <col min="6" max="6" width="46.33203125" customWidth="1"/>
  </cols>
  <sheetData>
    <row r="1" spans="1:6" ht="36.6" customHeight="1" x14ac:dyDescent="0.3">
      <c r="A1" s="73" t="s">
        <v>3</v>
      </c>
      <c r="B1" s="73"/>
      <c r="C1" s="73"/>
      <c r="D1" s="73"/>
      <c r="E1" s="73"/>
      <c r="F1" s="73"/>
    </row>
    <row r="2" spans="1:6" ht="36.6" customHeight="1" x14ac:dyDescent="0.3">
      <c r="A2" s="70" t="s">
        <v>6</v>
      </c>
      <c r="B2" s="71"/>
      <c r="C2" s="71"/>
      <c r="D2" s="72"/>
      <c r="E2" s="73"/>
      <c r="F2" s="73"/>
    </row>
    <row r="3" spans="1:6" ht="30.6" x14ac:dyDescent="0.3">
      <c r="A3" s="1" t="s">
        <v>4</v>
      </c>
      <c r="B3" s="1" t="s">
        <v>5</v>
      </c>
      <c r="C3" s="1" t="s">
        <v>1</v>
      </c>
      <c r="D3" s="1" t="s">
        <v>0</v>
      </c>
      <c r="E3" s="53" t="s">
        <v>2</v>
      </c>
      <c r="F3" s="1" t="s">
        <v>155</v>
      </c>
    </row>
    <row r="4" spans="1:6" ht="133.80000000000001" customHeight="1" x14ac:dyDescent="0.3">
      <c r="A4" s="6">
        <v>1</v>
      </c>
      <c r="B4" s="7" t="s">
        <v>8</v>
      </c>
      <c r="C4" s="3">
        <v>5</v>
      </c>
      <c r="D4" s="2">
        <v>40</v>
      </c>
      <c r="E4" s="8" t="s">
        <v>7</v>
      </c>
      <c r="F4" s="52" t="s">
        <v>217</v>
      </c>
    </row>
    <row r="5" spans="1:6" ht="158.4" customHeight="1" x14ac:dyDescent="0.3">
      <c r="A5" s="6">
        <v>2</v>
      </c>
      <c r="B5" s="7" t="s">
        <v>8</v>
      </c>
      <c r="C5" s="3" t="s">
        <v>9</v>
      </c>
      <c r="D5" s="2">
        <v>26</v>
      </c>
      <c r="E5" s="8" t="s">
        <v>10</v>
      </c>
      <c r="F5" s="52" t="s">
        <v>231</v>
      </c>
    </row>
    <row r="6" spans="1:6" ht="61.2" customHeight="1" x14ac:dyDescent="0.3">
      <c r="A6" s="6">
        <v>3</v>
      </c>
      <c r="B6" s="7" t="s">
        <v>8</v>
      </c>
      <c r="C6" s="3">
        <v>6</v>
      </c>
      <c r="D6" s="2">
        <v>31</v>
      </c>
      <c r="E6" s="8" t="s">
        <v>11</v>
      </c>
      <c r="F6" s="52" t="s">
        <v>232</v>
      </c>
    </row>
    <row r="7" spans="1:6" ht="57" customHeight="1" x14ac:dyDescent="0.3">
      <c r="A7" s="6">
        <v>4</v>
      </c>
      <c r="B7" s="8" t="s">
        <v>12</v>
      </c>
      <c r="C7" s="3" t="s">
        <v>13</v>
      </c>
      <c r="D7" s="2" t="s">
        <v>13</v>
      </c>
      <c r="E7" s="8" t="s">
        <v>14</v>
      </c>
      <c r="F7" s="52" t="s">
        <v>218</v>
      </c>
    </row>
    <row r="8" spans="1:6" ht="63" customHeight="1" x14ac:dyDescent="0.3">
      <c r="A8" s="6">
        <v>5</v>
      </c>
      <c r="B8" s="7" t="s">
        <v>8</v>
      </c>
      <c r="C8" s="3">
        <v>6</v>
      </c>
      <c r="D8" s="2">
        <v>31</v>
      </c>
      <c r="E8" s="8" t="s">
        <v>15</v>
      </c>
      <c r="F8" s="52" t="s">
        <v>219</v>
      </c>
    </row>
    <row r="9" spans="1:6" ht="67.8" customHeight="1" x14ac:dyDescent="0.3">
      <c r="A9" s="6">
        <v>6</v>
      </c>
      <c r="B9" s="8" t="s">
        <v>12</v>
      </c>
      <c r="C9" s="3" t="s">
        <v>13</v>
      </c>
      <c r="D9" s="2" t="s">
        <v>13</v>
      </c>
      <c r="E9" s="8" t="s">
        <v>16</v>
      </c>
      <c r="F9" s="52" t="s">
        <v>220</v>
      </c>
    </row>
    <row r="10" spans="1:6" ht="78" customHeight="1" x14ac:dyDescent="0.3">
      <c r="A10" s="6">
        <v>7</v>
      </c>
      <c r="B10" s="7" t="s">
        <v>8</v>
      </c>
      <c r="C10" s="3" t="s">
        <v>17</v>
      </c>
      <c r="D10" s="2">
        <v>32</v>
      </c>
      <c r="E10" s="8" t="s">
        <v>18</v>
      </c>
      <c r="F10" s="52" t="s">
        <v>221</v>
      </c>
    </row>
    <row r="11" spans="1:6" ht="93" customHeight="1" x14ac:dyDescent="0.3">
      <c r="A11" s="6">
        <v>8</v>
      </c>
      <c r="B11" s="7" t="s">
        <v>8</v>
      </c>
      <c r="C11" s="3">
        <v>6</v>
      </c>
      <c r="D11" s="2">
        <v>31</v>
      </c>
      <c r="E11" s="8" t="s">
        <v>19</v>
      </c>
      <c r="F11" s="52" t="s">
        <v>222</v>
      </c>
    </row>
    <row r="12" spans="1:6" ht="65.25" customHeight="1" x14ac:dyDescent="0.3">
      <c r="A12" s="6">
        <v>9</v>
      </c>
      <c r="B12" s="7" t="s">
        <v>8</v>
      </c>
      <c r="C12" s="3">
        <v>6</v>
      </c>
      <c r="D12" s="2">
        <v>31</v>
      </c>
      <c r="E12" s="8" t="s">
        <v>20</v>
      </c>
      <c r="F12" s="52" t="s">
        <v>223</v>
      </c>
    </row>
    <row r="13" spans="1:6" ht="43.2" x14ac:dyDescent="0.3">
      <c r="A13" s="10">
        <v>10</v>
      </c>
      <c r="B13" s="7" t="s">
        <v>8</v>
      </c>
      <c r="C13" s="9">
        <v>20</v>
      </c>
      <c r="D13" s="9">
        <v>106</v>
      </c>
      <c r="E13" s="51" t="s">
        <v>21</v>
      </c>
      <c r="F13" s="52" t="s">
        <v>224</v>
      </c>
    </row>
    <row r="14" spans="1:6" ht="72" x14ac:dyDescent="0.3">
      <c r="A14" s="11">
        <v>11</v>
      </c>
      <c r="B14" s="5" t="s">
        <v>8</v>
      </c>
      <c r="C14" s="11">
        <v>3.1</v>
      </c>
      <c r="D14" s="11">
        <v>14</v>
      </c>
      <c r="E14" s="51" t="s">
        <v>22</v>
      </c>
      <c r="F14" s="52" t="s">
        <v>225</v>
      </c>
    </row>
    <row r="15" spans="1:6" ht="43.2" x14ac:dyDescent="0.3">
      <c r="A15" s="9">
        <v>12</v>
      </c>
      <c r="B15" s="5" t="s">
        <v>8</v>
      </c>
      <c r="C15" s="9" t="s">
        <v>13</v>
      </c>
      <c r="D15" s="9" t="s">
        <v>23</v>
      </c>
      <c r="E15" s="51" t="s">
        <v>24</v>
      </c>
      <c r="F15" s="52" t="s">
        <v>226</v>
      </c>
    </row>
    <row r="16" spans="1:6" ht="91.5" customHeight="1" x14ac:dyDescent="0.3">
      <c r="A16" s="9">
        <v>13</v>
      </c>
      <c r="B16" s="5" t="s">
        <v>8</v>
      </c>
      <c r="C16" s="9">
        <v>6.11</v>
      </c>
      <c r="D16" s="9" t="s">
        <v>13</v>
      </c>
      <c r="E16" s="51" t="s">
        <v>25</v>
      </c>
      <c r="F16" s="52" t="s">
        <v>227</v>
      </c>
    </row>
    <row r="17" spans="1:6" ht="72" x14ac:dyDescent="0.3">
      <c r="A17" s="9">
        <v>14</v>
      </c>
      <c r="B17" s="8" t="s">
        <v>12</v>
      </c>
      <c r="C17" s="9" t="s">
        <v>13</v>
      </c>
      <c r="D17" s="9" t="s">
        <v>13</v>
      </c>
      <c r="E17" s="51" t="s">
        <v>26</v>
      </c>
      <c r="F17" s="52" t="s">
        <v>228</v>
      </c>
    </row>
    <row r="18" spans="1:6" ht="42" customHeight="1" x14ac:dyDescent="0.3">
      <c r="A18" s="9">
        <v>15</v>
      </c>
      <c r="B18" s="8" t="s">
        <v>12</v>
      </c>
      <c r="C18" s="9" t="s">
        <v>13</v>
      </c>
      <c r="D18" s="9" t="s">
        <v>13</v>
      </c>
      <c r="E18" s="51" t="s">
        <v>27</v>
      </c>
      <c r="F18" s="66" t="s">
        <v>229</v>
      </c>
    </row>
    <row r="19" spans="1:6" ht="100.8" x14ac:dyDescent="0.3">
      <c r="A19" s="9">
        <v>16</v>
      </c>
      <c r="B19" s="8" t="s">
        <v>12</v>
      </c>
      <c r="C19" s="9" t="s">
        <v>13</v>
      </c>
      <c r="D19" s="9" t="s">
        <v>13</v>
      </c>
      <c r="E19" s="51" t="s">
        <v>28</v>
      </c>
      <c r="F19" s="52" t="s">
        <v>268</v>
      </c>
    </row>
    <row r="20" spans="1:6" ht="76.5" customHeight="1" x14ac:dyDescent="0.3">
      <c r="A20" s="9">
        <v>17</v>
      </c>
      <c r="B20" s="8" t="s">
        <v>12</v>
      </c>
      <c r="C20" s="9" t="s">
        <v>13</v>
      </c>
      <c r="D20" s="9" t="s">
        <v>13</v>
      </c>
      <c r="E20" s="51" t="s">
        <v>29</v>
      </c>
      <c r="F20" s="52" t="s">
        <v>230</v>
      </c>
    </row>
    <row r="21" spans="1:6" ht="72" x14ac:dyDescent="0.3">
      <c r="A21" s="9">
        <v>18</v>
      </c>
      <c r="B21" s="8" t="s">
        <v>12</v>
      </c>
      <c r="C21" s="9"/>
      <c r="D21" s="9"/>
      <c r="E21" s="51" t="s">
        <v>30</v>
      </c>
      <c r="F21" s="52" t="s">
        <v>234</v>
      </c>
    </row>
    <row r="22" spans="1:6" ht="57.6" x14ac:dyDescent="0.3">
      <c r="A22" s="9">
        <v>19</v>
      </c>
      <c r="B22" s="5" t="s">
        <v>8</v>
      </c>
      <c r="C22" s="9" t="s">
        <v>31</v>
      </c>
      <c r="D22" s="9">
        <v>92</v>
      </c>
      <c r="E22" s="51" t="s">
        <v>32</v>
      </c>
      <c r="F22" s="52" t="s">
        <v>235</v>
      </c>
    </row>
    <row r="23" spans="1:6" s="56" customFormat="1" x14ac:dyDescent="0.3">
      <c r="E23" s="68"/>
    </row>
  </sheetData>
  <mergeCells count="3">
    <mergeCell ref="A2:D2"/>
    <mergeCell ref="E2:F2"/>
    <mergeCell ref="A1:F1"/>
  </mergeCells>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B62050-1F4E-4492-855C-AD6CFA5004C8}">
  <dimension ref="A1:F19"/>
  <sheetViews>
    <sheetView zoomScale="99" zoomScaleNormal="99" workbookViewId="0">
      <selection activeCell="A3" sqref="A1:F1048576"/>
    </sheetView>
  </sheetViews>
  <sheetFormatPr baseColWidth="10" defaultColWidth="10.77734375" defaultRowHeight="14.4" x14ac:dyDescent="0.3"/>
  <cols>
    <col min="2" max="2" width="19.77734375" customWidth="1"/>
    <col min="3" max="3" width="7.21875" customWidth="1"/>
    <col min="4" max="4" width="7.6640625" customWidth="1"/>
    <col min="5" max="5" width="64.88671875" customWidth="1"/>
    <col min="6" max="6" width="33.6640625" style="58" customWidth="1"/>
  </cols>
  <sheetData>
    <row r="1" spans="1:6" ht="36.6" customHeight="1" x14ac:dyDescent="0.3">
      <c r="A1" s="70" t="s">
        <v>3</v>
      </c>
      <c r="B1" s="71"/>
      <c r="C1" s="71"/>
      <c r="D1" s="71"/>
      <c r="E1" s="71"/>
      <c r="F1" s="71"/>
    </row>
    <row r="2" spans="1:6" ht="36.6" customHeight="1" x14ac:dyDescent="0.3">
      <c r="A2" s="74" t="s">
        <v>6</v>
      </c>
      <c r="B2" s="75"/>
      <c r="C2" s="75"/>
      <c r="D2" s="76"/>
      <c r="E2" s="74"/>
      <c r="F2" s="76"/>
    </row>
    <row r="3" spans="1:6" ht="30.6" x14ac:dyDescent="0.3">
      <c r="A3" s="1" t="s">
        <v>4</v>
      </c>
      <c r="B3" s="1" t="s">
        <v>5</v>
      </c>
      <c r="C3" s="1" t="s">
        <v>1</v>
      </c>
      <c r="D3" s="1" t="s">
        <v>0</v>
      </c>
      <c r="E3" s="1" t="s">
        <v>2</v>
      </c>
      <c r="F3" s="57" t="s">
        <v>155</v>
      </c>
    </row>
    <row r="4" spans="1:6" ht="86.4" x14ac:dyDescent="0.3">
      <c r="A4" s="6">
        <v>1</v>
      </c>
      <c r="B4" s="12"/>
      <c r="C4" s="3"/>
      <c r="D4" s="2"/>
      <c r="E4" s="42" t="s">
        <v>33</v>
      </c>
      <c r="F4" s="40" t="s">
        <v>236</v>
      </c>
    </row>
    <row r="5" spans="1:6" ht="57.6" x14ac:dyDescent="0.3">
      <c r="A5" s="6">
        <v>2</v>
      </c>
      <c r="B5" s="12"/>
      <c r="C5" s="3"/>
      <c r="D5" s="2"/>
      <c r="E5" s="8" t="s">
        <v>34</v>
      </c>
      <c r="F5" s="40" t="s">
        <v>237</v>
      </c>
    </row>
    <row r="6" spans="1:6" ht="115.2" x14ac:dyDescent="0.3">
      <c r="A6" s="6">
        <v>3</v>
      </c>
      <c r="B6" s="12"/>
      <c r="C6" s="3"/>
      <c r="D6" s="2"/>
      <c r="E6" s="42" t="s">
        <v>35</v>
      </c>
      <c r="F6" s="40" t="s">
        <v>238</v>
      </c>
    </row>
    <row r="7" spans="1:6" ht="43.2" x14ac:dyDescent="0.3">
      <c r="A7" s="6">
        <v>4</v>
      </c>
      <c r="B7" s="12"/>
      <c r="C7" s="3"/>
      <c r="D7" s="2"/>
      <c r="E7" s="4" t="s">
        <v>36</v>
      </c>
      <c r="F7" s="59" t="s">
        <v>207</v>
      </c>
    </row>
    <row r="8" spans="1:6" ht="72" x14ac:dyDescent="0.3">
      <c r="A8" s="6">
        <v>5</v>
      </c>
      <c r="B8" s="12"/>
      <c r="C8" s="3"/>
      <c r="D8" s="2"/>
      <c r="E8" s="8" t="s">
        <v>37</v>
      </c>
      <c r="F8" s="59" t="s">
        <v>307</v>
      </c>
    </row>
    <row r="9" spans="1:6" ht="115.2" x14ac:dyDescent="0.3">
      <c r="A9" s="6">
        <v>6</v>
      </c>
      <c r="B9" s="12"/>
      <c r="C9" s="3"/>
      <c r="D9" s="2"/>
      <c r="E9" s="42" t="s">
        <v>38</v>
      </c>
      <c r="F9" s="52" t="s">
        <v>233</v>
      </c>
    </row>
    <row r="10" spans="1:6" ht="72" x14ac:dyDescent="0.3">
      <c r="A10" s="6">
        <v>7</v>
      </c>
      <c r="B10" s="12"/>
      <c r="C10" s="3"/>
      <c r="D10" s="2"/>
      <c r="E10" s="42" t="s">
        <v>39</v>
      </c>
      <c r="F10" s="59" t="s">
        <v>240</v>
      </c>
    </row>
    <row r="11" spans="1:6" ht="28.8" x14ac:dyDescent="0.3">
      <c r="A11" s="6">
        <v>8</v>
      </c>
      <c r="B11" s="12"/>
      <c r="C11" s="3"/>
      <c r="D11" s="2"/>
      <c r="E11" s="4" t="s">
        <v>40</v>
      </c>
      <c r="F11" s="59" t="s">
        <v>241</v>
      </c>
    </row>
    <row r="12" spans="1:6" ht="57.6" x14ac:dyDescent="0.3">
      <c r="A12" s="6">
        <v>9</v>
      </c>
      <c r="B12" s="12"/>
      <c r="C12" s="3"/>
      <c r="D12" s="2"/>
      <c r="E12" s="42" t="s">
        <v>41</v>
      </c>
      <c r="F12" s="40" t="s">
        <v>209</v>
      </c>
    </row>
    <row r="13" spans="1:6" ht="22.8" x14ac:dyDescent="0.3">
      <c r="A13" s="6">
        <f t="shared" ref="A13:A18" si="0">1+A12</f>
        <v>10</v>
      </c>
      <c r="B13" s="12"/>
      <c r="C13" s="3"/>
      <c r="D13" s="2"/>
      <c r="E13" s="4" t="s">
        <v>42</v>
      </c>
      <c r="F13" s="52" t="s">
        <v>208</v>
      </c>
    </row>
    <row r="14" spans="1:6" ht="28.8" x14ac:dyDescent="0.3">
      <c r="A14" s="6">
        <f t="shared" si="0"/>
        <v>11</v>
      </c>
      <c r="B14" s="12"/>
      <c r="C14" s="3"/>
      <c r="D14" s="2"/>
      <c r="E14" s="8" t="s">
        <v>43</v>
      </c>
      <c r="F14" s="40" t="s">
        <v>210</v>
      </c>
    </row>
    <row r="15" spans="1:6" ht="57.6" x14ac:dyDescent="0.3">
      <c r="A15" s="6">
        <f t="shared" si="0"/>
        <v>12</v>
      </c>
      <c r="B15" s="12"/>
      <c r="C15" s="3"/>
      <c r="D15" s="2"/>
      <c r="E15" s="43" t="s">
        <v>44</v>
      </c>
      <c r="F15" s="40" t="s">
        <v>257</v>
      </c>
    </row>
    <row r="16" spans="1:6" ht="100.8" x14ac:dyDescent="0.3">
      <c r="A16" s="6">
        <f t="shared" si="0"/>
        <v>13</v>
      </c>
      <c r="B16" s="12"/>
      <c r="C16" s="3"/>
      <c r="D16" s="2"/>
      <c r="E16" s="42" t="s">
        <v>45</v>
      </c>
      <c r="F16" s="40" t="s">
        <v>211</v>
      </c>
    </row>
    <row r="17" spans="1:6" ht="57.6" x14ac:dyDescent="0.3">
      <c r="A17" s="6">
        <f t="shared" si="0"/>
        <v>14</v>
      </c>
      <c r="B17" s="12"/>
      <c r="C17" s="3"/>
      <c r="D17" s="2"/>
      <c r="E17" s="8" t="s">
        <v>46</v>
      </c>
      <c r="F17" s="52" t="s">
        <v>242</v>
      </c>
    </row>
    <row r="18" spans="1:6" ht="86.4" x14ac:dyDescent="0.3">
      <c r="A18" s="6">
        <f t="shared" si="0"/>
        <v>15</v>
      </c>
      <c r="B18" s="12"/>
      <c r="C18" s="3"/>
      <c r="D18" s="2"/>
      <c r="E18" s="42" t="s">
        <v>47</v>
      </c>
      <c r="F18" s="40" t="s">
        <v>243</v>
      </c>
    </row>
    <row r="19" spans="1:6" ht="100.8" x14ac:dyDescent="0.3">
      <c r="A19" s="6">
        <v>16</v>
      </c>
      <c r="B19" s="12"/>
      <c r="C19" s="3"/>
      <c r="D19" s="2"/>
      <c r="E19" s="8" t="s">
        <v>48</v>
      </c>
      <c r="F19" s="40" t="s">
        <v>258</v>
      </c>
    </row>
  </sheetData>
  <mergeCells count="3">
    <mergeCell ref="A2:D2"/>
    <mergeCell ref="E2:F2"/>
    <mergeCell ref="A1:F1"/>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9E9AAA-2561-4300-A429-737C204E4C29}">
  <dimension ref="A1:F7"/>
  <sheetViews>
    <sheetView zoomScale="98" zoomScaleNormal="98" workbookViewId="0">
      <selection activeCell="A3" sqref="A1:F1048576"/>
    </sheetView>
  </sheetViews>
  <sheetFormatPr baseColWidth="10" defaultRowHeight="14.4" x14ac:dyDescent="0.3"/>
  <cols>
    <col min="2" max="2" width="19.6640625" style="32" customWidth="1"/>
    <col min="3" max="3" width="7.33203125" style="32" customWidth="1"/>
    <col min="4" max="4" width="7.6640625" style="32" customWidth="1"/>
    <col min="5" max="5" width="64.88671875" customWidth="1"/>
    <col min="6" max="6" width="29.44140625" customWidth="1"/>
  </cols>
  <sheetData>
    <row r="1" spans="1:6" ht="36.6" customHeight="1" x14ac:dyDescent="0.3">
      <c r="A1" s="74" t="s">
        <v>3</v>
      </c>
      <c r="B1" s="75"/>
      <c r="C1" s="75"/>
      <c r="D1" s="75"/>
      <c r="E1" s="75"/>
      <c r="F1" s="76"/>
    </row>
    <row r="2" spans="1:6" ht="36.6" customHeight="1" x14ac:dyDescent="0.3">
      <c r="A2" s="74" t="s">
        <v>6</v>
      </c>
      <c r="B2" s="75"/>
      <c r="C2" s="75"/>
      <c r="D2" s="76"/>
      <c r="E2" s="74"/>
      <c r="F2" s="76"/>
    </row>
    <row r="3" spans="1:6" ht="30.6" x14ac:dyDescent="0.3">
      <c r="A3" s="1" t="s">
        <v>4</v>
      </c>
      <c r="B3" s="1" t="s">
        <v>5</v>
      </c>
      <c r="C3" s="1" t="s">
        <v>1</v>
      </c>
      <c r="D3" s="1" t="s">
        <v>0</v>
      </c>
      <c r="E3" s="1" t="s">
        <v>2</v>
      </c>
      <c r="F3" s="1" t="s">
        <v>155</v>
      </c>
    </row>
    <row r="4" spans="1:6" ht="86.4" x14ac:dyDescent="0.3">
      <c r="A4" s="6">
        <v>1</v>
      </c>
      <c r="B4" s="8" t="s">
        <v>49</v>
      </c>
      <c r="C4" s="50" t="s">
        <v>50</v>
      </c>
      <c r="D4" s="6">
        <v>2315</v>
      </c>
      <c r="E4" s="8" t="s">
        <v>51</v>
      </c>
      <c r="F4" s="40" t="s">
        <v>244</v>
      </c>
    </row>
    <row r="5" spans="1:6" ht="100.8" x14ac:dyDescent="0.3">
      <c r="A5" s="6">
        <f>1+A4</f>
        <v>2</v>
      </c>
      <c r="B5" s="8" t="s">
        <v>49</v>
      </c>
      <c r="C5" s="50" t="s">
        <v>50</v>
      </c>
      <c r="D5" s="6">
        <v>2315</v>
      </c>
      <c r="E5" s="8" t="s">
        <v>52</v>
      </c>
      <c r="F5" s="52" t="s">
        <v>245</v>
      </c>
    </row>
    <row r="6" spans="1:6" ht="100.8" x14ac:dyDescent="0.3">
      <c r="A6" s="6">
        <f t="shared" ref="A6:A7" si="0">1+A5</f>
        <v>3</v>
      </c>
      <c r="B6" s="8" t="s">
        <v>49</v>
      </c>
      <c r="C6" s="50">
        <v>15</v>
      </c>
      <c r="D6" s="6">
        <v>98</v>
      </c>
      <c r="E6" s="42" t="s">
        <v>53</v>
      </c>
      <c r="F6" s="52" t="s">
        <v>272</v>
      </c>
    </row>
    <row r="7" spans="1:6" ht="57.6" x14ac:dyDescent="0.3">
      <c r="A7" s="6">
        <f t="shared" si="0"/>
        <v>4</v>
      </c>
      <c r="B7" s="8" t="s">
        <v>49</v>
      </c>
      <c r="C7" s="50">
        <v>13.2</v>
      </c>
      <c r="D7" s="6">
        <v>89</v>
      </c>
      <c r="E7" s="42" t="s">
        <v>54</v>
      </c>
      <c r="F7" s="52" t="s">
        <v>246</v>
      </c>
    </row>
  </sheetData>
  <mergeCells count="3">
    <mergeCell ref="A2:D2"/>
    <mergeCell ref="E2:F2"/>
    <mergeCell ref="A1:F1"/>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40C932-312D-4845-A5D4-5604B91DB929}">
  <dimension ref="A1:H34"/>
  <sheetViews>
    <sheetView zoomScale="95" zoomScaleNormal="95" workbookViewId="0">
      <selection activeCell="A3" sqref="A1:F1048576"/>
    </sheetView>
  </sheetViews>
  <sheetFormatPr baseColWidth="10" defaultRowHeight="14.4" x14ac:dyDescent="0.3"/>
  <cols>
    <col min="1" max="1" width="7.44140625" customWidth="1"/>
    <col min="2" max="2" width="17.33203125" customWidth="1"/>
    <col min="3" max="3" width="6.88671875" customWidth="1"/>
    <col min="4" max="4" width="7" customWidth="1"/>
    <col min="5" max="5" width="64.88671875" customWidth="1"/>
    <col min="6" max="6" width="32.21875" customWidth="1"/>
    <col min="8" max="8" width="12.5546875" bestFit="1" customWidth="1"/>
  </cols>
  <sheetData>
    <row r="1" spans="1:6" ht="36.6" customHeight="1" x14ac:dyDescent="0.3">
      <c r="A1" s="74" t="s">
        <v>3</v>
      </c>
      <c r="B1" s="75"/>
      <c r="C1" s="75"/>
      <c r="D1" s="75"/>
      <c r="E1" s="75"/>
      <c r="F1" s="76"/>
    </row>
    <row r="2" spans="1:6" ht="36.6" customHeight="1" x14ac:dyDescent="0.3">
      <c r="A2" s="74" t="s">
        <v>6</v>
      </c>
      <c r="B2" s="75"/>
      <c r="C2" s="75"/>
      <c r="D2" s="76"/>
      <c r="E2" s="74"/>
      <c r="F2" s="76"/>
    </row>
    <row r="3" spans="1:6" ht="40.799999999999997" x14ac:dyDescent="0.3">
      <c r="A3" s="1" t="s">
        <v>4</v>
      </c>
      <c r="B3" s="1" t="s">
        <v>5</v>
      </c>
      <c r="C3" s="1" t="s">
        <v>1</v>
      </c>
      <c r="D3" s="1" t="s">
        <v>0</v>
      </c>
      <c r="E3" s="1" t="s">
        <v>2</v>
      </c>
      <c r="F3" s="1" t="s">
        <v>155</v>
      </c>
    </row>
    <row r="4" spans="1:6" ht="115.2" x14ac:dyDescent="0.3">
      <c r="A4" s="6">
        <v>1</v>
      </c>
      <c r="B4" s="5" t="s">
        <v>49</v>
      </c>
      <c r="C4" s="50"/>
      <c r="D4" s="6"/>
      <c r="E4" s="42" t="s">
        <v>55</v>
      </c>
      <c r="F4" s="52" t="s">
        <v>233</v>
      </c>
    </row>
    <row r="5" spans="1:6" ht="86.4" x14ac:dyDescent="0.3">
      <c r="A5" s="6">
        <f>1+A4</f>
        <v>2</v>
      </c>
      <c r="B5" s="5" t="s">
        <v>49</v>
      </c>
      <c r="C5" s="50">
        <v>6</v>
      </c>
      <c r="D5" s="6">
        <v>32</v>
      </c>
      <c r="E5" s="42" t="s">
        <v>56</v>
      </c>
      <c r="F5" s="52" t="s">
        <v>247</v>
      </c>
    </row>
    <row r="6" spans="1:6" ht="28.8" x14ac:dyDescent="0.3">
      <c r="A6" s="6">
        <v>3</v>
      </c>
      <c r="B6" s="5" t="s">
        <v>49</v>
      </c>
      <c r="C6" s="50">
        <v>6</v>
      </c>
      <c r="D6" s="6">
        <v>32</v>
      </c>
      <c r="E6" s="42" t="s">
        <v>57</v>
      </c>
      <c r="F6" s="52" t="s">
        <v>232</v>
      </c>
    </row>
    <row r="7" spans="1:6" ht="158.4" x14ac:dyDescent="0.3">
      <c r="A7" s="6">
        <v>4</v>
      </c>
      <c r="B7" s="5" t="s">
        <v>49</v>
      </c>
      <c r="C7" s="50">
        <v>6</v>
      </c>
      <c r="D7" s="6">
        <v>32</v>
      </c>
      <c r="E7" s="42" t="s">
        <v>58</v>
      </c>
      <c r="F7" s="52" t="s">
        <v>214</v>
      </c>
    </row>
    <row r="8" spans="1:6" ht="144" x14ac:dyDescent="0.3">
      <c r="A8" s="6">
        <v>5</v>
      </c>
      <c r="B8" s="5" t="s">
        <v>49</v>
      </c>
      <c r="C8" s="50"/>
      <c r="D8" s="6"/>
      <c r="E8" s="42" t="s">
        <v>59</v>
      </c>
      <c r="F8" s="52" t="s">
        <v>281</v>
      </c>
    </row>
    <row r="9" spans="1:6" ht="57.6" x14ac:dyDescent="0.3">
      <c r="A9" s="6">
        <v>6</v>
      </c>
      <c r="B9" s="5" t="s">
        <v>49</v>
      </c>
      <c r="C9" s="50" t="s">
        <v>60</v>
      </c>
      <c r="D9" s="6">
        <v>45</v>
      </c>
      <c r="E9" s="42" t="s">
        <v>61</v>
      </c>
      <c r="F9" s="52" t="s">
        <v>248</v>
      </c>
    </row>
    <row r="10" spans="1:6" ht="57.6" x14ac:dyDescent="0.3">
      <c r="A10" s="6">
        <f t="shared" ref="A10:A13" si="0">1+A9</f>
        <v>7</v>
      </c>
      <c r="B10" s="5" t="s">
        <v>49</v>
      </c>
      <c r="C10" s="50"/>
      <c r="D10" s="6"/>
      <c r="E10" s="42" t="s">
        <v>62</v>
      </c>
      <c r="F10" s="52" t="s">
        <v>308</v>
      </c>
    </row>
    <row r="11" spans="1:6" ht="34.200000000000003" x14ac:dyDescent="0.3">
      <c r="A11" s="6">
        <f t="shared" si="0"/>
        <v>8</v>
      </c>
      <c r="B11" s="5" t="s">
        <v>49</v>
      </c>
      <c r="C11" s="50"/>
      <c r="D11" s="6"/>
      <c r="E11" s="42" t="s">
        <v>63</v>
      </c>
      <c r="F11" s="52" t="s">
        <v>232</v>
      </c>
    </row>
    <row r="12" spans="1:6" ht="28.8" x14ac:dyDescent="0.3">
      <c r="A12" s="6">
        <f t="shared" si="0"/>
        <v>9</v>
      </c>
      <c r="B12" s="5" t="s">
        <v>49</v>
      </c>
      <c r="C12" s="50" t="s">
        <v>64</v>
      </c>
      <c r="D12" s="6">
        <v>66</v>
      </c>
      <c r="E12" s="42" t="s">
        <v>65</v>
      </c>
      <c r="F12" s="52" t="s">
        <v>249</v>
      </c>
    </row>
    <row r="13" spans="1:6" ht="57.6" x14ac:dyDescent="0.3">
      <c r="A13" s="6">
        <f t="shared" si="0"/>
        <v>10</v>
      </c>
      <c r="B13" s="5" t="s">
        <v>49</v>
      </c>
      <c r="C13" s="50">
        <v>5.0999999999999996</v>
      </c>
      <c r="D13" s="6">
        <v>28</v>
      </c>
      <c r="E13" s="42" t="s">
        <v>66</v>
      </c>
      <c r="F13" s="40" t="s">
        <v>237</v>
      </c>
    </row>
    <row r="14" spans="1:6" ht="91.2" x14ac:dyDescent="0.3">
      <c r="A14" s="6">
        <v>11</v>
      </c>
      <c r="B14" s="5" t="s">
        <v>49</v>
      </c>
      <c r="C14" s="50"/>
      <c r="D14" s="6"/>
      <c r="E14" s="42" t="s">
        <v>67</v>
      </c>
      <c r="F14" s="52" t="s">
        <v>250</v>
      </c>
    </row>
    <row r="15" spans="1:6" ht="57.6" x14ac:dyDescent="0.3">
      <c r="A15" s="6">
        <v>12</v>
      </c>
      <c r="B15" s="5" t="s">
        <v>49</v>
      </c>
      <c r="C15" s="50"/>
      <c r="D15" s="6"/>
      <c r="E15" s="42" t="s">
        <v>68</v>
      </c>
      <c r="F15" s="52" t="s">
        <v>248</v>
      </c>
    </row>
    <row r="16" spans="1:6" ht="102.6" customHeight="1" x14ac:dyDescent="0.3">
      <c r="A16" s="6">
        <v>13</v>
      </c>
      <c r="B16" s="5" t="s">
        <v>49</v>
      </c>
      <c r="C16" s="50"/>
      <c r="D16" s="6" t="s">
        <v>69</v>
      </c>
      <c r="E16" s="42" t="s">
        <v>70</v>
      </c>
      <c r="F16" s="52" t="s">
        <v>282</v>
      </c>
    </row>
    <row r="17" spans="1:8" ht="86.4" x14ac:dyDescent="0.3">
      <c r="A17" s="6">
        <v>14</v>
      </c>
      <c r="B17" s="5" t="s">
        <v>49</v>
      </c>
      <c r="C17" s="50"/>
      <c r="D17" s="6" t="s">
        <v>69</v>
      </c>
      <c r="E17" s="42" t="s">
        <v>71</v>
      </c>
      <c r="F17" s="52" t="s">
        <v>251</v>
      </c>
    </row>
    <row r="18" spans="1:8" ht="115.2" x14ac:dyDescent="0.3">
      <c r="A18" s="6">
        <v>15</v>
      </c>
      <c r="B18" s="5" t="s">
        <v>49</v>
      </c>
      <c r="C18" s="50"/>
      <c r="D18" s="6" t="s">
        <v>69</v>
      </c>
      <c r="E18" s="42" t="s">
        <v>72</v>
      </c>
      <c r="F18" s="52" t="s">
        <v>252</v>
      </c>
    </row>
    <row r="19" spans="1:8" ht="57.6" x14ac:dyDescent="0.3">
      <c r="A19" s="6">
        <v>16</v>
      </c>
      <c r="B19" s="5" t="s">
        <v>49</v>
      </c>
      <c r="C19" s="50"/>
      <c r="D19" s="6" t="s">
        <v>69</v>
      </c>
      <c r="E19" s="42" t="s">
        <v>73</v>
      </c>
      <c r="F19" s="52" t="s">
        <v>248</v>
      </c>
    </row>
    <row r="20" spans="1:8" ht="57.6" x14ac:dyDescent="0.3">
      <c r="A20" s="6">
        <v>17</v>
      </c>
      <c r="B20" s="5" t="s">
        <v>49</v>
      </c>
      <c r="C20" s="50"/>
      <c r="D20" s="6"/>
      <c r="E20" s="42" t="s">
        <v>74</v>
      </c>
      <c r="F20" s="52" t="s">
        <v>253</v>
      </c>
    </row>
    <row r="21" spans="1:8" ht="45.6" x14ac:dyDescent="0.3">
      <c r="A21" s="6">
        <v>18</v>
      </c>
      <c r="B21" s="5" t="s">
        <v>49</v>
      </c>
      <c r="C21" s="50"/>
      <c r="D21" s="6"/>
      <c r="E21" s="42" t="s">
        <v>75</v>
      </c>
      <c r="F21" s="52" t="s">
        <v>254</v>
      </c>
    </row>
    <row r="22" spans="1:8" ht="57" x14ac:dyDescent="0.3">
      <c r="A22" s="6">
        <v>19</v>
      </c>
      <c r="B22" s="5" t="s">
        <v>49</v>
      </c>
      <c r="C22" s="50"/>
      <c r="D22" s="6"/>
      <c r="E22" s="42" t="s">
        <v>76</v>
      </c>
      <c r="F22" s="52" t="s">
        <v>254</v>
      </c>
    </row>
    <row r="23" spans="1:8" ht="144" x14ac:dyDescent="0.3">
      <c r="A23" s="6">
        <v>20</v>
      </c>
      <c r="B23" s="5" t="s">
        <v>49</v>
      </c>
      <c r="C23" s="50"/>
      <c r="D23" s="6"/>
      <c r="E23" s="42" t="s">
        <v>77</v>
      </c>
      <c r="F23" s="52" t="s">
        <v>255</v>
      </c>
    </row>
    <row r="24" spans="1:8" ht="34.200000000000003" x14ac:dyDescent="0.3">
      <c r="A24" s="6">
        <v>21</v>
      </c>
      <c r="B24" s="5" t="s">
        <v>49</v>
      </c>
      <c r="C24" s="50">
        <v>105</v>
      </c>
      <c r="D24" s="6"/>
      <c r="E24" s="42" t="s">
        <v>78</v>
      </c>
      <c r="F24" s="52" t="s">
        <v>309</v>
      </c>
    </row>
    <row r="25" spans="1:8" ht="72" x14ac:dyDescent="0.3">
      <c r="A25" s="6">
        <v>22</v>
      </c>
      <c r="B25" s="5" t="s">
        <v>49</v>
      </c>
      <c r="C25" s="50"/>
      <c r="D25" s="6"/>
      <c r="E25" s="42" t="s">
        <v>79</v>
      </c>
      <c r="F25" s="52" t="s">
        <v>256</v>
      </c>
    </row>
    <row r="29" spans="1:8" x14ac:dyDescent="0.3">
      <c r="E29" t="s">
        <v>80</v>
      </c>
    </row>
    <row r="30" spans="1:8" x14ac:dyDescent="0.3">
      <c r="H30" s="13"/>
    </row>
    <row r="31" spans="1:8" x14ac:dyDescent="0.3">
      <c r="H31" s="13"/>
    </row>
    <row r="32" spans="1:8" x14ac:dyDescent="0.3">
      <c r="H32" s="13"/>
    </row>
    <row r="33" spans="8:8" x14ac:dyDescent="0.3">
      <c r="H33" s="13"/>
    </row>
    <row r="34" spans="8:8" x14ac:dyDescent="0.3">
      <c r="H34" s="13"/>
    </row>
  </sheetData>
  <mergeCells count="3">
    <mergeCell ref="A2:D2"/>
    <mergeCell ref="E2:F2"/>
    <mergeCell ref="A1:F1"/>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987406-5A7F-4E60-BB43-071579FD39E5}">
  <dimension ref="A1:F42"/>
  <sheetViews>
    <sheetView workbookViewId="0">
      <selection activeCell="A3" sqref="A1:F1048576"/>
    </sheetView>
  </sheetViews>
  <sheetFormatPr baseColWidth="10" defaultRowHeight="14.4" x14ac:dyDescent="0.3"/>
  <cols>
    <col min="2" max="2" width="19.6640625" customWidth="1"/>
    <col min="3" max="3" width="7.33203125" customWidth="1"/>
    <col min="4" max="4" width="7.6640625" customWidth="1"/>
    <col min="5" max="5" width="64.88671875" customWidth="1"/>
    <col min="6" max="6" width="35" customWidth="1"/>
  </cols>
  <sheetData>
    <row r="1" spans="1:6" ht="36.6" customHeight="1" x14ac:dyDescent="0.3">
      <c r="A1" s="73" t="s">
        <v>3</v>
      </c>
      <c r="B1" s="73"/>
      <c r="C1" s="73"/>
      <c r="D1" s="73"/>
      <c r="E1" s="73"/>
      <c r="F1" s="73"/>
    </row>
    <row r="2" spans="1:6" ht="36.6" customHeight="1" x14ac:dyDescent="0.3">
      <c r="A2" s="77" t="s">
        <v>6</v>
      </c>
      <c r="B2" s="77"/>
      <c r="C2" s="77"/>
      <c r="D2" s="77"/>
      <c r="E2" s="78"/>
      <c r="F2" s="78"/>
    </row>
    <row r="3" spans="1:6" ht="30.6" x14ac:dyDescent="0.3">
      <c r="A3" s="39" t="s">
        <v>4</v>
      </c>
      <c r="B3" s="39" t="s">
        <v>5</v>
      </c>
      <c r="C3" s="39" t="s">
        <v>1</v>
      </c>
      <c r="D3" s="39" t="s">
        <v>0</v>
      </c>
      <c r="E3" s="39" t="s">
        <v>2</v>
      </c>
      <c r="F3" s="1" t="s">
        <v>155</v>
      </c>
    </row>
    <row r="4" spans="1:6" ht="100.8" x14ac:dyDescent="0.3">
      <c r="A4" s="14">
        <v>1</v>
      </c>
      <c r="B4" s="15" t="s">
        <v>81</v>
      </c>
      <c r="C4" s="16"/>
      <c r="D4" s="17"/>
      <c r="E4" s="18" t="s">
        <v>82</v>
      </c>
      <c r="F4" s="52" t="s">
        <v>258</v>
      </c>
    </row>
    <row r="5" spans="1:6" ht="98.4" customHeight="1" x14ac:dyDescent="0.3">
      <c r="A5" s="14">
        <f>A4+1</f>
        <v>2</v>
      </c>
      <c r="B5" s="15" t="s">
        <v>81</v>
      </c>
      <c r="C5" s="16"/>
      <c r="D5" s="17"/>
      <c r="E5" s="45" t="s">
        <v>83</v>
      </c>
      <c r="F5" s="52" t="s">
        <v>259</v>
      </c>
    </row>
    <row r="6" spans="1:6" ht="39.6" x14ac:dyDescent="0.3">
      <c r="A6" s="14">
        <f t="shared" ref="A6:A28" si="0">A5+1</f>
        <v>3</v>
      </c>
      <c r="B6" s="15" t="s">
        <v>81</v>
      </c>
      <c r="C6" s="16"/>
      <c r="D6" s="17"/>
      <c r="E6" s="18" t="s">
        <v>84</v>
      </c>
      <c r="F6" s="66" t="s">
        <v>260</v>
      </c>
    </row>
    <row r="7" spans="1:6" ht="146.4" customHeight="1" x14ac:dyDescent="0.3">
      <c r="A7" s="14">
        <f t="shared" si="0"/>
        <v>4</v>
      </c>
      <c r="B7" s="15" t="s">
        <v>81</v>
      </c>
      <c r="C7" s="16"/>
      <c r="D7" s="17"/>
      <c r="E7" s="46" t="s">
        <v>85</v>
      </c>
      <c r="F7" s="52" t="s">
        <v>261</v>
      </c>
    </row>
    <row r="8" spans="1:6" s="47" customFormat="1" ht="72" x14ac:dyDescent="0.3">
      <c r="A8" s="14">
        <f t="shared" si="0"/>
        <v>5</v>
      </c>
      <c r="B8" s="15" t="s">
        <v>81</v>
      </c>
      <c r="C8" s="16"/>
      <c r="D8" s="17"/>
      <c r="E8" s="46" t="s">
        <v>86</v>
      </c>
      <c r="F8" s="52" t="s">
        <v>262</v>
      </c>
    </row>
    <row r="9" spans="1:6" ht="100.8" x14ac:dyDescent="0.3">
      <c r="A9" s="14">
        <f t="shared" si="0"/>
        <v>6</v>
      </c>
      <c r="B9" s="15" t="s">
        <v>81</v>
      </c>
      <c r="C9" s="16"/>
      <c r="D9" s="17"/>
      <c r="E9" s="45" t="s">
        <v>87</v>
      </c>
      <c r="F9" s="52" t="s">
        <v>263</v>
      </c>
    </row>
    <row r="10" spans="1:6" ht="86.4" x14ac:dyDescent="0.3">
      <c r="A10" s="14">
        <f t="shared" si="0"/>
        <v>7</v>
      </c>
      <c r="B10" s="15" t="s">
        <v>81</v>
      </c>
      <c r="C10" s="16"/>
      <c r="D10" s="17"/>
      <c r="E10" s="46" t="s">
        <v>88</v>
      </c>
      <c r="F10" s="59" t="s">
        <v>264</v>
      </c>
    </row>
    <row r="11" spans="1:6" ht="86.4" x14ac:dyDescent="0.3">
      <c r="A11" s="14">
        <f t="shared" si="0"/>
        <v>8</v>
      </c>
      <c r="B11" s="15" t="s">
        <v>81</v>
      </c>
      <c r="C11" s="16"/>
      <c r="D11" s="17"/>
      <c r="E11" s="48" t="s">
        <v>89</v>
      </c>
      <c r="F11" s="59" t="s">
        <v>264</v>
      </c>
    </row>
    <row r="12" spans="1:6" ht="115.2" x14ac:dyDescent="0.3">
      <c r="A12" s="14">
        <f t="shared" si="0"/>
        <v>9</v>
      </c>
      <c r="B12" s="15" t="s">
        <v>81</v>
      </c>
      <c r="C12" s="16"/>
      <c r="D12" s="17"/>
      <c r="E12" s="44" t="s">
        <v>90</v>
      </c>
      <c r="F12" s="52" t="s">
        <v>310</v>
      </c>
    </row>
    <row r="13" spans="1:6" ht="129.6" x14ac:dyDescent="0.3">
      <c r="A13" s="14">
        <f t="shared" si="0"/>
        <v>10</v>
      </c>
      <c r="B13" s="15" t="s">
        <v>81</v>
      </c>
      <c r="C13" s="16"/>
      <c r="D13" s="17"/>
      <c r="E13" s="48" t="s">
        <v>91</v>
      </c>
      <c r="F13" s="52" t="s">
        <v>265</v>
      </c>
    </row>
    <row r="14" spans="1:6" ht="57.6" x14ac:dyDescent="0.3">
      <c r="A14" s="14">
        <f t="shared" si="0"/>
        <v>11</v>
      </c>
      <c r="B14" s="15" t="s">
        <v>81</v>
      </c>
      <c r="C14" s="16"/>
      <c r="D14" s="17"/>
      <c r="E14" s="48" t="s">
        <v>92</v>
      </c>
      <c r="F14" s="59" t="s">
        <v>239</v>
      </c>
    </row>
    <row r="15" spans="1:6" ht="57.6" x14ac:dyDescent="0.3">
      <c r="A15" s="14">
        <f t="shared" si="0"/>
        <v>12</v>
      </c>
      <c r="B15" s="15" t="s">
        <v>81</v>
      </c>
      <c r="C15" s="16"/>
      <c r="D15" s="17"/>
      <c r="E15" s="18" t="s">
        <v>93</v>
      </c>
      <c r="F15" s="52" t="s">
        <v>239</v>
      </c>
    </row>
    <row r="16" spans="1:6" ht="100.8" x14ac:dyDescent="0.3">
      <c r="A16" s="14">
        <f t="shared" si="0"/>
        <v>13</v>
      </c>
      <c r="B16" s="15" t="s">
        <v>81</v>
      </c>
      <c r="C16" s="16"/>
      <c r="D16" s="17"/>
      <c r="E16" s="46" t="s">
        <v>94</v>
      </c>
      <c r="F16" s="52" t="s">
        <v>212</v>
      </c>
    </row>
    <row r="17" spans="1:6" ht="43.2" x14ac:dyDescent="0.3">
      <c r="A17" s="14">
        <f t="shared" si="0"/>
        <v>14</v>
      </c>
      <c r="B17" s="15" t="s">
        <v>81</v>
      </c>
      <c r="C17" s="16"/>
      <c r="D17" s="17"/>
      <c r="E17" s="18" t="s">
        <v>95</v>
      </c>
      <c r="F17" s="52" t="s">
        <v>266</v>
      </c>
    </row>
    <row r="18" spans="1:6" ht="72" x14ac:dyDescent="0.3">
      <c r="A18" s="14">
        <f t="shared" si="0"/>
        <v>15</v>
      </c>
      <c r="B18" s="15" t="s">
        <v>81</v>
      </c>
      <c r="C18" s="16"/>
      <c r="D18" s="17"/>
      <c r="E18" s="18" t="s">
        <v>96</v>
      </c>
      <c r="F18" s="52" t="s">
        <v>220</v>
      </c>
    </row>
    <row r="19" spans="1:6" ht="39.6" x14ac:dyDescent="0.3">
      <c r="A19" s="14">
        <f t="shared" si="0"/>
        <v>16</v>
      </c>
      <c r="B19" s="15" t="s">
        <v>81</v>
      </c>
      <c r="C19" s="16"/>
      <c r="D19" s="17"/>
      <c r="E19" s="18" t="s">
        <v>97</v>
      </c>
      <c r="F19" s="52" t="s">
        <v>267</v>
      </c>
    </row>
    <row r="20" spans="1:6" ht="89.4" customHeight="1" x14ac:dyDescent="0.3">
      <c r="A20" s="14">
        <f t="shared" si="0"/>
        <v>17</v>
      </c>
      <c r="B20" s="15" t="s">
        <v>81</v>
      </c>
      <c r="C20" s="16"/>
      <c r="D20" s="17"/>
      <c r="E20" s="18" t="s">
        <v>98</v>
      </c>
      <c r="F20" s="52" t="s">
        <v>268</v>
      </c>
    </row>
    <row r="21" spans="1:6" ht="139.19999999999999" customHeight="1" x14ac:dyDescent="0.3">
      <c r="A21" s="14">
        <f t="shared" si="0"/>
        <v>18</v>
      </c>
      <c r="B21" s="15" t="s">
        <v>81</v>
      </c>
      <c r="C21" s="49" t="s">
        <v>99</v>
      </c>
      <c r="D21" s="17">
        <v>89</v>
      </c>
      <c r="E21" s="46" t="s">
        <v>100</v>
      </c>
      <c r="F21" s="52" t="s">
        <v>269</v>
      </c>
    </row>
    <row r="22" spans="1:6" ht="45.6" customHeight="1" x14ac:dyDescent="0.3">
      <c r="A22" s="14">
        <f t="shared" si="0"/>
        <v>19</v>
      </c>
      <c r="B22" s="15" t="s">
        <v>81</v>
      </c>
      <c r="C22" s="16"/>
      <c r="D22" s="17"/>
      <c r="E22" s="19" t="s">
        <v>101</v>
      </c>
      <c r="F22" s="52" t="s">
        <v>270</v>
      </c>
    </row>
    <row r="23" spans="1:6" ht="102" customHeight="1" x14ac:dyDescent="0.3">
      <c r="A23" s="14">
        <f t="shared" si="0"/>
        <v>20</v>
      </c>
      <c r="B23" s="15" t="s">
        <v>81</v>
      </c>
      <c r="C23" s="16"/>
      <c r="D23" s="17"/>
      <c r="E23" s="19" t="s">
        <v>102</v>
      </c>
      <c r="F23" s="52" t="s">
        <v>271</v>
      </c>
    </row>
    <row r="24" spans="1:6" ht="127.8" customHeight="1" x14ac:dyDescent="0.3">
      <c r="A24" s="14">
        <f t="shared" si="0"/>
        <v>21</v>
      </c>
      <c r="B24" s="15" t="s">
        <v>81</v>
      </c>
      <c r="C24" s="16"/>
      <c r="D24" s="17"/>
      <c r="E24" s="19" t="s">
        <v>103</v>
      </c>
      <c r="F24" s="52" t="s">
        <v>273</v>
      </c>
    </row>
    <row r="25" spans="1:6" ht="97.8" customHeight="1" x14ac:dyDescent="0.3">
      <c r="A25" s="14">
        <f t="shared" si="0"/>
        <v>22</v>
      </c>
      <c r="B25" s="15" t="s">
        <v>81</v>
      </c>
      <c r="C25" s="16"/>
      <c r="D25" s="17"/>
      <c r="E25" s="19" t="s">
        <v>104</v>
      </c>
      <c r="F25" s="52" t="s">
        <v>272</v>
      </c>
    </row>
    <row r="26" spans="1:6" ht="85.8" customHeight="1" x14ac:dyDescent="0.3">
      <c r="A26" s="14">
        <f t="shared" si="0"/>
        <v>23</v>
      </c>
      <c r="B26" s="15" t="s">
        <v>81</v>
      </c>
      <c r="C26" s="16" t="s">
        <v>105</v>
      </c>
      <c r="D26" s="17">
        <v>88</v>
      </c>
      <c r="E26" s="62" t="s">
        <v>106</v>
      </c>
      <c r="F26" s="52" t="s">
        <v>274</v>
      </c>
    </row>
    <row r="27" spans="1:6" ht="57" customHeight="1" x14ac:dyDescent="0.3">
      <c r="A27" s="14">
        <f t="shared" si="0"/>
        <v>24</v>
      </c>
      <c r="B27" s="15" t="s">
        <v>81</v>
      </c>
      <c r="C27" s="16"/>
      <c r="D27" s="17"/>
      <c r="E27" s="19" t="s">
        <v>107</v>
      </c>
      <c r="F27" s="52" t="s">
        <v>275</v>
      </c>
    </row>
    <row r="28" spans="1:6" ht="28.95" customHeight="1" x14ac:dyDescent="0.3">
      <c r="A28" s="14">
        <f t="shared" si="0"/>
        <v>25</v>
      </c>
      <c r="B28" s="15" t="s">
        <v>81</v>
      </c>
      <c r="C28" s="16"/>
      <c r="D28" s="17"/>
      <c r="E28" s="18" t="s">
        <v>108</v>
      </c>
      <c r="F28" s="60" t="s">
        <v>213</v>
      </c>
    </row>
    <row r="29" spans="1:6" x14ac:dyDescent="0.3">
      <c r="A29" s="20"/>
      <c r="B29" s="20"/>
      <c r="C29" s="20"/>
      <c r="D29" s="20"/>
      <c r="E29" s="20"/>
    </row>
    <row r="30" spans="1:6" x14ac:dyDescent="0.3">
      <c r="A30" s="20"/>
      <c r="B30" s="20"/>
      <c r="C30" s="20"/>
      <c r="D30" s="20"/>
      <c r="E30" s="20"/>
    </row>
    <row r="31" spans="1:6" x14ac:dyDescent="0.3">
      <c r="A31" s="20"/>
      <c r="B31" s="20"/>
      <c r="C31" s="20"/>
      <c r="D31" s="20"/>
      <c r="E31" s="20"/>
    </row>
    <row r="32" spans="1:6" x14ac:dyDescent="0.3">
      <c r="A32" s="20"/>
      <c r="B32" s="20"/>
      <c r="C32" s="20"/>
      <c r="D32" s="20"/>
      <c r="E32" s="20"/>
    </row>
    <row r="33" spans="1:5" x14ac:dyDescent="0.3">
      <c r="A33" s="20"/>
      <c r="B33" s="20"/>
      <c r="C33" s="20"/>
      <c r="D33" s="20"/>
      <c r="E33" s="20"/>
    </row>
    <row r="34" spans="1:5" x14ac:dyDescent="0.3">
      <c r="A34" s="20"/>
      <c r="B34" s="20"/>
      <c r="C34" s="20"/>
      <c r="D34" s="20"/>
      <c r="E34" s="20"/>
    </row>
    <row r="35" spans="1:5" x14ac:dyDescent="0.3">
      <c r="A35" s="20"/>
      <c r="B35" s="20"/>
      <c r="C35" s="20"/>
      <c r="D35" s="20"/>
      <c r="E35" s="20"/>
    </row>
    <row r="36" spans="1:5" x14ac:dyDescent="0.3">
      <c r="A36" s="20"/>
      <c r="B36" s="20"/>
      <c r="C36" s="20"/>
      <c r="D36" s="20"/>
      <c r="E36" s="20"/>
    </row>
    <row r="37" spans="1:5" x14ac:dyDescent="0.3">
      <c r="A37" s="20"/>
      <c r="B37" s="20"/>
      <c r="C37" s="20"/>
      <c r="D37" s="20"/>
      <c r="E37" s="20"/>
    </row>
    <row r="38" spans="1:5" x14ac:dyDescent="0.3">
      <c r="A38" s="20"/>
      <c r="B38" s="20"/>
      <c r="C38" s="20"/>
      <c r="D38" s="20"/>
      <c r="E38" s="20"/>
    </row>
    <row r="39" spans="1:5" x14ac:dyDescent="0.3">
      <c r="A39" s="20"/>
      <c r="B39" s="20"/>
      <c r="C39" s="20"/>
      <c r="D39" s="20"/>
      <c r="E39" s="20"/>
    </row>
    <row r="40" spans="1:5" x14ac:dyDescent="0.3">
      <c r="A40" s="20"/>
      <c r="B40" s="20"/>
      <c r="C40" s="20"/>
      <c r="D40" s="20"/>
      <c r="E40" s="20"/>
    </row>
    <row r="41" spans="1:5" x14ac:dyDescent="0.3">
      <c r="A41" s="20"/>
      <c r="B41" s="20"/>
      <c r="C41" s="20"/>
      <c r="D41" s="20"/>
      <c r="E41" s="20"/>
    </row>
    <row r="42" spans="1:5" x14ac:dyDescent="0.3">
      <c r="A42" s="20"/>
      <c r="B42" s="20"/>
      <c r="C42" s="20"/>
      <c r="D42" s="20"/>
      <c r="E42" s="20"/>
    </row>
  </sheetData>
  <mergeCells count="3">
    <mergeCell ref="A2:D2"/>
    <mergeCell ref="E2:F2"/>
    <mergeCell ref="A1:F1"/>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F7BC7C-5B97-4A6B-83C9-C7555F906E1F}">
  <dimension ref="A2:H13"/>
  <sheetViews>
    <sheetView zoomScale="80" zoomScaleNormal="80" workbookViewId="0">
      <selection sqref="A1:F1048576"/>
    </sheetView>
  </sheetViews>
  <sheetFormatPr baseColWidth="10" defaultRowHeight="14.4" x14ac:dyDescent="0.3"/>
  <cols>
    <col min="2" max="2" width="26.5546875" customWidth="1"/>
    <col min="3" max="3" width="15.109375" bestFit="1" customWidth="1"/>
    <col min="5" max="5" width="91.6640625" customWidth="1"/>
    <col min="6" max="6" width="33.88671875" style="67" customWidth="1"/>
  </cols>
  <sheetData>
    <row r="2" spans="1:8" ht="15.6" x14ac:dyDescent="0.3">
      <c r="A2" s="80" t="s">
        <v>109</v>
      </c>
      <c r="B2" s="80"/>
      <c r="C2" s="80"/>
      <c r="D2" s="80"/>
      <c r="E2" s="80"/>
      <c r="F2" s="80"/>
    </row>
    <row r="3" spans="1:8" ht="15.6" x14ac:dyDescent="0.3">
      <c r="A3" s="41" t="s">
        <v>110</v>
      </c>
      <c r="B3" s="79"/>
      <c r="C3" s="79"/>
      <c r="D3" s="79"/>
      <c r="E3" s="79"/>
      <c r="F3" s="79"/>
    </row>
    <row r="4" spans="1:8" ht="46.8" x14ac:dyDescent="0.3">
      <c r="A4" s="21" t="s">
        <v>111</v>
      </c>
      <c r="B4" s="22" t="s">
        <v>112</v>
      </c>
      <c r="C4" s="22" t="s">
        <v>1</v>
      </c>
      <c r="D4" s="21" t="s">
        <v>113</v>
      </c>
      <c r="E4" s="22" t="s">
        <v>2</v>
      </c>
      <c r="F4" s="39" t="s">
        <v>155</v>
      </c>
    </row>
    <row r="5" spans="1:8" ht="183" customHeight="1" x14ac:dyDescent="0.3">
      <c r="A5" s="23">
        <v>1</v>
      </c>
      <c r="B5" s="24" t="s">
        <v>49</v>
      </c>
      <c r="C5" s="25" t="s">
        <v>114</v>
      </c>
      <c r="D5" s="25" t="s">
        <v>114</v>
      </c>
      <c r="E5" s="26" t="s">
        <v>115</v>
      </c>
      <c r="F5" s="52" t="s">
        <v>311</v>
      </c>
    </row>
    <row r="6" spans="1:8" ht="78.599999999999994" customHeight="1" x14ac:dyDescent="0.3">
      <c r="A6" s="23">
        <f>+A5+1</f>
        <v>2</v>
      </c>
      <c r="B6" s="24" t="s">
        <v>49</v>
      </c>
      <c r="C6" s="25" t="s">
        <v>116</v>
      </c>
      <c r="D6" s="25">
        <v>59</v>
      </c>
      <c r="E6" s="26" t="s">
        <v>117</v>
      </c>
      <c r="F6" s="52" t="s">
        <v>276</v>
      </c>
    </row>
    <row r="7" spans="1:8" ht="134.4" customHeight="1" x14ac:dyDescent="0.3">
      <c r="A7" s="23">
        <f t="shared" ref="A7:A13" si="0">+A6+1</f>
        <v>3</v>
      </c>
      <c r="B7" s="24" t="s">
        <v>49</v>
      </c>
      <c r="C7" s="25" t="s">
        <v>118</v>
      </c>
      <c r="D7" s="25">
        <v>356</v>
      </c>
      <c r="E7" s="26" t="s">
        <v>119</v>
      </c>
      <c r="F7" s="52" t="s">
        <v>277</v>
      </c>
      <c r="G7" s="55"/>
      <c r="H7" s="56"/>
    </row>
    <row r="8" spans="1:8" ht="115.2" x14ac:dyDescent="0.3">
      <c r="A8" s="23">
        <f t="shared" si="0"/>
        <v>4</v>
      </c>
      <c r="B8" s="24" t="s">
        <v>49</v>
      </c>
      <c r="C8" s="25" t="s">
        <v>120</v>
      </c>
      <c r="D8" s="25" t="s">
        <v>121</v>
      </c>
      <c r="E8" s="26" t="s">
        <v>122</v>
      </c>
      <c r="F8" s="52" t="s">
        <v>233</v>
      </c>
    </row>
    <row r="9" spans="1:8" ht="46.8" x14ac:dyDescent="0.3">
      <c r="A9" s="23">
        <f t="shared" si="0"/>
        <v>5</v>
      </c>
      <c r="B9" s="24" t="s">
        <v>49</v>
      </c>
      <c r="C9" s="25" t="s">
        <v>120</v>
      </c>
      <c r="D9" s="25" t="s">
        <v>121</v>
      </c>
      <c r="E9" s="26" t="s">
        <v>123</v>
      </c>
      <c r="F9" s="52" t="s">
        <v>208</v>
      </c>
    </row>
    <row r="10" spans="1:8" ht="43.2" x14ac:dyDescent="0.3">
      <c r="A10" s="23">
        <f t="shared" si="0"/>
        <v>6</v>
      </c>
      <c r="B10" s="24" t="s">
        <v>49</v>
      </c>
      <c r="C10" s="25">
        <v>8</v>
      </c>
      <c r="D10" s="25">
        <v>81</v>
      </c>
      <c r="E10" s="26" t="s">
        <v>124</v>
      </c>
      <c r="F10" s="52" t="s">
        <v>278</v>
      </c>
    </row>
    <row r="11" spans="1:8" ht="97.8" customHeight="1" x14ac:dyDescent="0.3">
      <c r="A11" s="23">
        <f t="shared" si="0"/>
        <v>7</v>
      </c>
      <c r="B11" s="24" t="s">
        <v>49</v>
      </c>
      <c r="C11" s="25">
        <v>8</v>
      </c>
      <c r="D11" s="25">
        <v>81</v>
      </c>
      <c r="E11" s="26" t="s">
        <v>125</v>
      </c>
      <c r="F11" s="52" t="s">
        <v>279</v>
      </c>
    </row>
    <row r="12" spans="1:8" ht="78" x14ac:dyDescent="0.3">
      <c r="A12" s="23">
        <f t="shared" si="0"/>
        <v>8</v>
      </c>
      <c r="B12" s="24" t="s">
        <v>49</v>
      </c>
      <c r="C12" s="25" t="s">
        <v>126</v>
      </c>
      <c r="D12" s="25" t="s">
        <v>127</v>
      </c>
      <c r="E12" s="26" t="s">
        <v>128</v>
      </c>
      <c r="F12" s="52" t="s">
        <v>280</v>
      </c>
    </row>
    <row r="13" spans="1:8" ht="78" x14ac:dyDescent="0.3">
      <c r="A13" s="23">
        <f t="shared" si="0"/>
        <v>9</v>
      </c>
      <c r="B13" s="24" t="s">
        <v>49</v>
      </c>
      <c r="C13" s="25" t="s">
        <v>129</v>
      </c>
      <c r="D13" s="25">
        <v>86</v>
      </c>
      <c r="E13" s="26" t="s">
        <v>130</v>
      </c>
      <c r="F13" s="52" t="s">
        <v>304</v>
      </c>
    </row>
  </sheetData>
  <mergeCells count="2">
    <mergeCell ref="B3:F3"/>
    <mergeCell ref="A2:F2"/>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7A0718-B33F-4CDD-A93B-6C88FAEDB557}">
  <dimension ref="A1:F25"/>
  <sheetViews>
    <sheetView zoomScale="89" zoomScaleNormal="89" workbookViewId="0">
      <selection activeCell="F5" sqref="F5"/>
    </sheetView>
  </sheetViews>
  <sheetFormatPr baseColWidth="10" defaultRowHeight="14.4" x14ac:dyDescent="0.3"/>
  <cols>
    <col min="2" max="2" width="27" customWidth="1"/>
    <col min="3" max="3" width="9.5546875" customWidth="1"/>
    <col min="4" max="4" width="10" customWidth="1"/>
    <col min="5" max="5" width="78" style="32" customWidth="1"/>
    <col min="6" max="6" width="45.44140625" customWidth="1"/>
  </cols>
  <sheetData>
    <row r="1" spans="1:6" ht="36.6" customHeight="1" x14ac:dyDescent="0.3">
      <c r="A1" s="73" t="s">
        <v>3</v>
      </c>
      <c r="B1" s="73"/>
      <c r="C1" s="73"/>
      <c r="D1" s="73"/>
      <c r="E1" s="73"/>
      <c r="F1" s="73"/>
    </row>
    <row r="2" spans="1:6" ht="36.6" customHeight="1" x14ac:dyDescent="0.3">
      <c r="A2" s="74" t="s">
        <v>131</v>
      </c>
      <c r="B2" s="75"/>
      <c r="C2" s="75"/>
      <c r="D2" s="76"/>
      <c r="E2" s="73"/>
      <c r="F2" s="73"/>
    </row>
    <row r="3" spans="1:6" ht="20.399999999999999" x14ac:dyDescent="0.3">
      <c r="A3" s="1" t="s">
        <v>4</v>
      </c>
      <c r="B3" s="1" t="s">
        <v>5</v>
      </c>
      <c r="C3" s="1" t="s">
        <v>1</v>
      </c>
      <c r="D3" s="1" t="s">
        <v>0</v>
      </c>
      <c r="E3" s="1" t="s">
        <v>2</v>
      </c>
      <c r="F3" s="1" t="s">
        <v>155</v>
      </c>
    </row>
    <row r="4" spans="1:6" ht="124.8" customHeight="1" x14ac:dyDescent="0.3">
      <c r="A4" s="27">
        <v>1</v>
      </c>
      <c r="B4" s="28" t="s">
        <v>49</v>
      </c>
      <c r="C4" s="29"/>
      <c r="D4" s="30"/>
      <c r="E4" s="31" t="s">
        <v>132</v>
      </c>
      <c r="F4" s="52" t="s">
        <v>283</v>
      </c>
    </row>
    <row r="5" spans="1:6" ht="129.6" x14ac:dyDescent="0.3">
      <c r="A5" s="27">
        <v>2</v>
      </c>
      <c r="B5" s="28" t="s">
        <v>49</v>
      </c>
      <c r="C5" s="29"/>
      <c r="D5" s="30"/>
      <c r="E5" s="31" t="s">
        <v>133</v>
      </c>
      <c r="F5" s="52" t="s">
        <v>284</v>
      </c>
    </row>
    <row r="6" spans="1:6" ht="57.6" x14ac:dyDescent="0.3">
      <c r="A6" s="27">
        <v>3</v>
      </c>
      <c r="B6" s="28" t="s">
        <v>49</v>
      </c>
      <c r="C6" s="29"/>
      <c r="D6" s="30"/>
      <c r="E6" s="31" t="s">
        <v>134</v>
      </c>
      <c r="F6" s="52" t="s">
        <v>286</v>
      </c>
    </row>
    <row r="7" spans="1:6" ht="43.2" x14ac:dyDescent="0.3">
      <c r="A7" s="27">
        <v>4</v>
      </c>
      <c r="B7" s="28" t="s">
        <v>49</v>
      </c>
      <c r="C7" s="29"/>
      <c r="D7" s="30"/>
      <c r="E7" s="31" t="s">
        <v>135</v>
      </c>
      <c r="F7" s="40" t="s">
        <v>285</v>
      </c>
    </row>
    <row r="8" spans="1:6" ht="72" x14ac:dyDescent="0.3">
      <c r="A8" s="27">
        <v>5</v>
      </c>
      <c r="B8" s="28" t="s">
        <v>49</v>
      </c>
      <c r="C8" s="29"/>
      <c r="D8" s="30"/>
      <c r="E8" s="31" t="s">
        <v>136</v>
      </c>
      <c r="F8" s="40" t="s">
        <v>238</v>
      </c>
    </row>
    <row r="9" spans="1:6" ht="86.4" x14ac:dyDescent="0.3">
      <c r="A9" s="27">
        <v>6</v>
      </c>
      <c r="B9" s="28" t="s">
        <v>49</v>
      </c>
      <c r="C9" s="29"/>
      <c r="D9" s="30"/>
      <c r="E9" s="31" t="s">
        <v>137</v>
      </c>
      <c r="F9" s="52" t="s">
        <v>233</v>
      </c>
    </row>
    <row r="10" spans="1:6" ht="86.4" x14ac:dyDescent="0.3">
      <c r="A10" s="27">
        <v>7</v>
      </c>
      <c r="B10" s="28" t="s">
        <v>49</v>
      </c>
      <c r="C10" s="29"/>
      <c r="D10" s="30"/>
      <c r="E10" s="31" t="s">
        <v>138</v>
      </c>
      <c r="F10" s="52" t="s">
        <v>233</v>
      </c>
    </row>
    <row r="11" spans="1:6" ht="28.8" x14ac:dyDescent="0.3">
      <c r="A11" s="27">
        <v>8</v>
      </c>
      <c r="B11" s="28" t="s">
        <v>49</v>
      </c>
      <c r="C11" s="29"/>
      <c r="D11" s="30"/>
      <c r="E11" s="31" t="s">
        <v>139</v>
      </c>
      <c r="F11" s="40" t="s">
        <v>287</v>
      </c>
    </row>
    <row r="12" spans="1:6" ht="86.4" x14ac:dyDescent="0.3">
      <c r="A12" s="27">
        <v>9</v>
      </c>
      <c r="B12" s="28" t="s">
        <v>49</v>
      </c>
      <c r="C12" s="29"/>
      <c r="D12" s="30"/>
      <c r="E12" s="31" t="s">
        <v>140</v>
      </c>
      <c r="F12" s="40" t="s">
        <v>288</v>
      </c>
    </row>
    <row r="13" spans="1:6" ht="86.4" x14ac:dyDescent="0.3">
      <c r="A13" s="27">
        <v>10</v>
      </c>
      <c r="B13" s="28" t="s">
        <v>49</v>
      </c>
      <c r="C13" s="29"/>
      <c r="D13" s="30"/>
      <c r="E13" s="31" t="s">
        <v>141</v>
      </c>
      <c r="F13" s="52" t="s">
        <v>233</v>
      </c>
    </row>
    <row r="14" spans="1:6" ht="28.8" x14ac:dyDescent="0.3">
      <c r="A14" s="27">
        <v>11</v>
      </c>
      <c r="B14" s="28" t="s">
        <v>49</v>
      </c>
      <c r="C14" s="29"/>
      <c r="D14" s="30"/>
      <c r="E14" s="31" t="s">
        <v>142</v>
      </c>
      <c r="F14" s="40" t="s">
        <v>287</v>
      </c>
    </row>
    <row r="15" spans="1:6" x14ac:dyDescent="0.3">
      <c r="A15" s="27">
        <v>12</v>
      </c>
      <c r="B15" s="28" t="s">
        <v>49</v>
      </c>
      <c r="C15" s="29"/>
      <c r="D15" s="30"/>
      <c r="E15" s="31" t="s">
        <v>143</v>
      </c>
      <c r="F15" s="61" t="s">
        <v>289</v>
      </c>
    </row>
    <row r="16" spans="1:6" ht="43.2" x14ac:dyDescent="0.3">
      <c r="A16" s="27">
        <v>13</v>
      </c>
      <c r="B16" s="28" t="s">
        <v>49</v>
      </c>
      <c r="C16" s="29"/>
      <c r="D16" s="30"/>
      <c r="E16" s="31" t="s">
        <v>144</v>
      </c>
      <c r="F16" s="52" t="s">
        <v>250</v>
      </c>
    </row>
    <row r="17" spans="1:6" ht="86.4" x14ac:dyDescent="0.3">
      <c r="A17" s="27">
        <v>14</v>
      </c>
      <c r="B17" s="28" t="s">
        <v>49</v>
      </c>
      <c r="C17" s="29"/>
      <c r="D17" s="30"/>
      <c r="E17" s="31" t="s">
        <v>145</v>
      </c>
      <c r="F17" s="52" t="s">
        <v>233</v>
      </c>
    </row>
    <row r="18" spans="1:6" ht="57.6" x14ac:dyDescent="0.3">
      <c r="A18" s="27">
        <v>15</v>
      </c>
      <c r="B18" s="28" t="s">
        <v>146</v>
      </c>
      <c r="C18" s="29"/>
      <c r="D18" s="30"/>
      <c r="E18" s="31" t="s">
        <v>147</v>
      </c>
      <c r="F18" s="40" t="s">
        <v>302</v>
      </c>
    </row>
    <row r="19" spans="1:6" ht="57.6" x14ac:dyDescent="0.3">
      <c r="A19" s="27">
        <v>16</v>
      </c>
      <c r="B19" s="28" t="s">
        <v>146</v>
      </c>
      <c r="C19" s="29"/>
      <c r="D19" s="30"/>
      <c r="E19" s="31" t="s">
        <v>148</v>
      </c>
      <c r="F19" s="40" t="s">
        <v>243</v>
      </c>
    </row>
    <row r="20" spans="1:6" ht="57.6" x14ac:dyDescent="0.3">
      <c r="A20" s="27"/>
      <c r="B20" s="28"/>
      <c r="C20" s="29"/>
      <c r="D20" s="30"/>
      <c r="E20" s="31" t="s">
        <v>149</v>
      </c>
      <c r="F20" s="40" t="s">
        <v>290</v>
      </c>
    </row>
    <row r="21" spans="1:6" ht="144" x14ac:dyDescent="0.3">
      <c r="A21" s="27">
        <v>17</v>
      </c>
      <c r="B21" s="28" t="s">
        <v>146</v>
      </c>
      <c r="C21" s="29"/>
      <c r="D21" s="30"/>
      <c r="E21" s="31" t="s">
        <v>150</v>
      </c>
      <c r="F21" s="52" t="s">
        <v>291</v>
      </c>
    </row>
    <row r="22" spans="1:6" ht="86.4" x14ac:dyDescent="0.3">
      <c r="A22" s="27">
        <v>18</v>
      </c>
      <c r="B22" s="28" t="s">
        <v>146</v>
      </c>
      <c r="C22" s="29"/>
      <c r="D22" s="30"/>
      <c r="E22" s="31" t="s">
        <v>151</v>
      </c>
      <c r="F22" s="52" t="s">
        <v>233</v>
      </c>
    </row>
    <row r="23" spans="1:6" ht="57.6" x14ac:dyDescent="0.3">
      <c r="A23" s="27">
        <v>19</v>
      </c>
      <c r="B23" s="28" t="s">
        <v>146</v>
      </c>
      <c r="C23" s="29"/>
      <c r="D23" s="30"/>
      <c r="E23" s="31" t="s">
        <v>152</v>
      </c>
      <c r="F23" s="40" t="s">
        <v>292</v>
      </c>
    </row>
    <row r="24" spans="1:6" ht="96" customHeight="1" x14ac:dyDescent="0.3">
      <c r="A24" s="27">
        <v>20</v>
      </c>
      <c r="B24" s="28" t="s">
        <v>146</v>
      </c>
      <c r="C24" s="29"/>
      <c r="D24" s="30"/>
      <c r="E24" s="31" t="s">
        <v>153</v>
      </c>
      <c r="F24" s="52" t="s">
        <v>233</v>
      </c>
    </row>
    <row r="25" spans="1:6" ht="58.2" customHeight="1" x14ac:dyDescent="0.3">
      <c r="A25" s="27">
        <v>21</v>
      </c>
      <c r="B25" s="28" t="s">
        <v>49</v>
      </c>
      <c r="C25" s="29"/>
      <c r="D25" s="30"/>
      <c r="E25" s="31" t="s">
        <v>154</v>
      </c>
      <c r="F25" s="52" t="s">
        <v>293</v>
      </c>
    </row>
  </sheetData>
  <mergeCells count="3">
    <mergeCell ref="A2:D2"/>
    <mergeCell ref="E2:F2"/>
    <mergeCell ref="A1:F1"/>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4AF4A8-57BE-4FE0-B274-C9C3AF428F3D}">
  <dimension ref="A1:F35"/>
  <sheetViews>
    <sheetView tabSelected="1" zoomScale="98" zoomScaleNormal="98" workbookViewId="0">
      <selection activeCell="F4" sqref="F4"/>
    </sheetView>
  </sheetViews>
  <sheetFormatPr baseColWidth="10" defaultRowHeight="14.4" x14ac:dyDescent="0.3"/>
  <cols>
    <col min="2" max="2" width="19.6640625" customWidth="1"/>
    <col min="3" max="3" width="14.88671875" customWidth="1"/>
    <col min="4" max="4" width="7.6640625" customWidth="1"/>
    <col min="5" max="5" width="62.5546875" customWidth="1"/>
    <col min="6" max="6" width="48.44140625" style="65" customWidth="1"/>
  </cols>
  <sheetData>
    <row r="1" spans="1:6" ht="36.6" customHeight="1" x14ac:dyDescent="0.3">
      <c r="A1" s="73" t="s">
        <v>3</v>
      </c>
      <c r="B1" s="73"/>
      <c r="C1" s="73"/>
      <c r="D1" s="73"/>
      <c r="E1" s="73"/>
      <c r="F1" s="73"/>
    </row>
    <row r="2" spans="1:6" ht="30.6" x14ac:dyDescent="0.3">
      <c r="A2" s="1" t="s">
        <v>4</v>
      </c>
      <c r="B2" s="1" t="s">
        <v>5</v>
      </c>
      <c r="C2" s="1" t="s">
        <v>1</v>
      </c>
      <c r="D2" s="1" t="s">
        <v>0</v>
      </c>
      <c r="E2" s="1" t="s">
        <v>2</v>
      </c>
      <c r="F2" s="81" t="s">
        <v>155</v>
      </c>
    </row>
    <row r="3" spans="1:6" ht="34.200000000000003" x14ac:dyDescent="0.3">
      <c r="A3" s="33">
        <v>1</v>
      </c>
      <c r="B3" s="5" t="s">
        <v>156</v>
      </c>
      <c r="C3" s="34"/>
      <c r="D3" s="35"/>
      <c r="E3" s="4" t="s">
        <v>157</v>
      </c>
      <c r="F3" s="63" t="s">
        <v>294</v>
      </c>
    </row>
    <row r="4" spans="1:6" ht="69" x14ac:dyDescent="0.3">
      <c r="A4" s="33">
        <f>1+A3</f>
        <v>2</v>
      </c>
      <c r="B4" s="5" t="s">
        <v>158</v>
      </c>
      <c r="C4" s="34"/>
      <c r="D4" s="35"/>
      <c r="E4" s="8" t="s">
        <v>159</v>
      </c>
      <c r="F4" s="63" t="s">
        <v>233</v>
      </c>
    </row>
    <row r="5" spans="1:6" ht="57" x14ac:dyDescent="0.3">
      <c r="A5" s="33">
        <f t="shared" ref="A5:A35" si="0">1+A4</f>
        <v>3</v>
      </c>
      <c r="B5" s="5" t="s">
        <v>160</v>
      </c>
      <c r="C5" s="34"/>
      <c r="D5" s="35"/>
      <c r="E5" s="4" t="s">
        <v>161</v>
      </c>
      <c r="F5" s="64" t="s">
        <v>295</v>
      </c>
    </row>
    <row r="6" spans="1:6" ht="69" x14ac:dyDescent="0.3">
      <c r="A6" s="33">
        <f t="shared" si="0"/>
        <v>4</v>
      </c>
      <c r="B6" s="5" t="s">
        <v>162</v>
      </c>
      <c r="C6" s="34"/>
      <c r="D6" s="35"/>
      <c r="E6" s="4" t="s">
        <v>163</v>
      </c>
      <c r="F6" s="64" t="s">
        <v>233</v>
      </c>
    </row>
    <row r="7" spans="1:6" ht="90.6" customHeight="1" x14ac:dyDescent="0.3">
      <c r="A7" s="33">
        <f t="shared" si="0"/>
        <v>5</v>
      </c>
      <c r="B7" s="5" t="s">
        <v>164</v>
      </c>
      <c r="C7" s="34"/>
      <c r="D7" s="35"/>
      <c r="E7" s="4" t="s">
        <v>165</v>
      </c>
      <c r="F7" s="64" t="s">
        <v>296</v>
      </c>
    </row>
    <row r="8" spans="1:6" ht="45.6" x14ac:dyDescent="0.3">
      <c r="A8" s="33">
        <f t="shared" si="0"/>
        <v>6</v>
      </c>
      <c r="B8" s="5" t="s">
        <v>166</v>
      </c>
      <c r="C8" s="34" t="s">
        <v>167</v>
      </c>
      <c r="D8" s="35"/>
      <c r="E8" s="4" t="s">
        <v>168</v>
      </c>
      <c r="F8" s="64" t="s">
        <v>232</v>
      </c>
    </row>
    <row r="9" spans="1:6" ht="45.6" x14ac:dyDescent="0.3">
      <c r="A9" s="33">
        <f t="shared" si="0"/>
        <v>7</v>
      </c>
      <c r="B9" s="5" t="s">
        <v>166</v>
      </c>
      <c r="C9" s="34" t="s">
        <v>167</v>
      </c>
      <c r="D9" s="35"/>
      <c r="E9" s="4" t="s">
        <v>169</v>
      </c>
      <c r="F9" s="64" t="s">
        <v>232</v>
      </c>
    </row>
    <row r="10" spans="1:6" ht="27.6" x14ac:dyDescent="0.3">
      <c r="A10" s="33">
        <f t="shared" si="0"/>
        <v>8</v>
      </c>
      <c r="B10" s="5" t="s">
        <v>170</v>
      </c>
      <c r="C10" s="34"/>
      <c r="D10" s="35"/>
      <c r="E10" s="4" t="s">
        <v>171</v>
      </c>
      <c r="F10" s="64" t="s">
        <v>297</v>
      </c>
    </row>
    <row r="11" spans="1:6" ht="34.200000000000003" x14ac:dyDescent="0.3">
      <c r="A11" s="33">
        <f t="shared" si="0"/>
        <v>9</v>
      </c>
      <c r="B11" s="5" t="s">
        <v>172</v>
      </c>
      <c r="C11" s="34"/>
      <c r="D11" s="35"/>
      <c r="E11" s="4" t="s">
        <v>173</v>
      </c>
      <c r="F11" s="64" t="s">
        <v>232</v>
      </c>
    </row>
    <row r="12" spans="1:6" ht="27.6" x14ac:dyDescent="0.3">
      <c r="A12" s="33">
        <f t="shared" si="0"/>
        <v>10</v>
      </c>
      <c r="B12" s="5" t="s">
        <v>49</v>
      </c>
      <c r="C12" s="34"/>
      <c r="D12" s="35"/>
      <c r="E12" s="4" t="s">
        <v>174</v>
      </c>
      <c r="F12" s="64" t="s">
        <v>297</v>
      </c>
    </row>
    <row r="13" spans="1:6" ht="34.200000000000003" x14ac:dyDescent="0.3">
      <c r="A13" s="33">
        <f t="shared" si="0"/>
        <v>11</v>
      </c>
      <c r="B13" s="5" t="s">
        <v>172</v>
      </c>
      <c r="C13" s="36" t="s">
        <v>175</v>
      </c>
      <c r="D13" s="35"/>
      <c r="E13" s="4" t="s">
        <v>176</v>
      </c>
      <c r="F13" s="64" t="s">
        <v>298</v>
      </c>
    </row>
    <row r="14" spans="1:6" ht="34.200000000000003" x14ac:dyDescent="0.3">
      <c r="A14" s="33">
        <f t="shared" si="0"/>
        <v>12</v>
      </c>
      <c r="B14" s="5" t="s">
        <v>172</v>
      </c>
      <c r="C14" s="36" t="s">
        <v>177</v>
      </c>
      <c r="D14" s="35"/>
      <c r="E14" s="4" t="s">
        <v>178</v>
      </c>
      <c r="F14" s="64" t="s">
        <v>299</v>
      </c>
    </row>
    <row r="15" spans="1:6" ht="34.200000000000003" x14ac:dyDescent="0.3">
      <c r="A15" s="33">
        <f t="shared" si="0"/>
        <v>13</v>
      </c>
      <c r="B15" s="5" t="s">
        <v>172</v>
      </c>
      <c r="C15" s="36" t="s">
        <v>179</v>
      </c>
      <c r="D15" s="35"/>
      <c r="E15" s="4" t="s">
        <v>180</v>
      </c>
      <c r="F15" s="64" t="s">
        <v>299</v>
      </c>
    </row>
    <row r="16" spans="1:6" ht="34.200000000000003" x14ac:dyDescent="0.3">
      <c r="A16" s="33">
        <f t="shared" si="0"/>
        <v>14</v>
      </c>
      <c r="B16" s="5" t="s">
        <v>172</v>
      </c>
      <c r="C16" s="36" t="s">
        <v>181</v>
      </c>
      <c r="D16" s="35"/>
      <c r="E16" s="4" t="s">
        <v>182</v>
      </c>
      <c r="F16" s="64" t="s">
        <v>299</v>
      </c>
    </row>
    <row r="17" spans="1:6" ht="55.2" x14ac:dyDescent="0.3">
      <c r="A17" s="33">
        <f t="shared" si="0"/>
        <v>15</v>
      </c>
      <c r="B17" s="5" t="s">
        <v>183</v>
      </c>
      <c r="C17" s="34"/>
      <c r="D17" s="35"/>
      <c r="E17" s="42" t="s">
        <v>184</v>
      </c>
      <c r="F17" s="64" t="s">
        <v>300</v>
      </c>
    </row>
    <row r="18" spans="1:6" ht="57.6" x14ac:dyDescent="0.3">
      <c r="A18" s="33">
        <f t="shared" si="0"/>
        <v>16</v>
      </c>
      <c r="B18" s="5" t="s">
        <v>49</v>
      </c>
      <c r="C18" s="34"/>
      <c r="D18" s="35"/>
      <c r="E18" s="4" t="s">
        <v>185</v>
      </c>
      <c r="F18" s="59" t="s">
        <v>243</v>
      </c>
    </row>
    <row r="19" spans="1:6" ht="41.4" x14ac:dyDescent="0.3">
      <c r="A19" s="33">
        <f t="shared" si="0"/>
        <v>17</v>
      </c>
      <c r="B19" s="5" t="s">
        <v>186</v>
      </c>
      <c r="C19" s="34"/>
      <c r="D19" s="35"/>
      <c r="E19" s="4" t="s">
        <v>187</v>
      </c>
      <c r="F19" s="64" t="s">
        <v>301</v>
      </c>
    </row>
    <row r="20" spans="1:6" ht="57.6" x14ac:dyDescent="0.3">
      <c r="A20" s="33">
        <f t="shared" si="0"/>
        <v>18</v>
      </c>
      <c r="B20" s="5" t="s">
        <v>188</v>
      </c>
      <c r="C20" s="34"/>
      <c r="D20" s="35"/>
      <c r="E20" s="4" t="s">
        <v>189</v>
      </c>
      <c r="F20" s="66" t="s">
        <v>302</v>
      </c>
    </row>
    <row r="21" spans="1:6" ht="96.6" x14ac:dyDescent="0.3">
      <c r="A21" s="33">
        <f t="shared" si="0"/>
        <v>19</v>
      </c>
      <c r="B21" s="5" t="s">
        <v>188</v>
      </c>
      <c r="C21" s="34"/>
      <c r="D21" s="35"/>
      <c r="E21" s="4" t="s">
        <v>190</v>
      </c>
      <c r="F21" s="64" t="s">
        <v>303</v>
      </c>
    </row>
    <row r="22" spans="1:6" ht="69" x14ac:dyDescent="0.3">
      <c r="A22" s="33">
        <f t="shared" si="0"/>
        <v>20</v>
      </c>
      <c r="B22" s="5" t="s">
        <v>188</v>
      </c>
      <c r="C22" s="34"/>
      <c r="D22" s="35"/>
      <c r="E22" s="4" t="s">
        <v>191</v>
      </c>
      <c r="F22" s="64" t="s">
        <v>233</v>
      </c>
    </row>
    <row r="23" spans="1:6" ht="86.4" x14ac:dyDescent="0.3">
      <c r="A23" s="33">
        <f t="shared" si="0"/>
        <v>21</v>
      </c>
      <c r="B23" s="5" t="s">
        <v>188</v>
      </c>
      <c r="C23" s="34"/>
      <c r="D23" s="35"/>
      <c r="E23" s="4" t="s">
        <v>192</v>
      </c>
      <c r="F23" s="66" t="s">
        <v>305</v>
      </c>
    </row>
    <row r="24" spans="1:6" ht="86.4" x14ac:dyDescent="0.3">
      <c r="A24" s="33">
        <f t="shared" si="0"/>
        <v>22</v>
      </c>
      <c r="B24" s="5" t="s">
        <v>193</v>
      </c>
      <c r="C24" s="34"/>
      <c r="D24" s="35"/>
      <c r="E24" s="4" t="s">
        <v>194</v>
      </c>
      <c r="F24" s="66" t="s">
        <v>305</v>
      </c>
    </row>
    <row r="25" spans="1:6" ht="100.8" x14ac:dyDescent="0.3">
      <c r="A25" s="33"/>
      <c r="B25" s="5" t="s">
        <v>193</v>
      </c>
      <c r="C25" s="34"/>
      <c r="D25" s="35"/>
      <c r="E25" s="37" t="s">
        <v>195</v>
      </c>
      <c r="F25" s="66" t="s">
        <v>312</v>
      </c>
    </row>
    <row r="26" spans="1:6" ht="41.4" x14ac:dyDescent="0.3">
      <c r="A26" s="33">
        <f>1+A24</f>
        <v>23</v>
      </c>
      <c r="B26" s="5" t="s">
        <v>196</v>
      </c>
      <c r="C26" s="34"/>
      <c r="D26" s="35"/>
      <c r="E26" s="4" t="s">
        <v>197</v>
      </c>
      <c r="F26" s="64" t="s">
        <v>306</v>
      </c>
    </row>
    <row r="27" spans="1:6" ht="45.6" x14ac:dyDescent="0.3">
      <c r="A27" s="33">
        <f t="shared" si="0"/>
        <v>24</v>
      </c>
      <c r="B27" s="5" t="s">
        <v>196</v>
      </c>
      <c r="C27" s="34"/>
      <c r="D27" s="35"/>
      <c r="E27" s="4" t="s">
        <v>198</v>
      </c>
      <c r="F27" s="64" t="s">
        <v>313</v>
      </c>
    </row>
    <row r="28" spans="1:6" s="38" customFormat="1" ht="22.8" x14ac:dyDescent="0.3">
      <c r="A28" s="33">
        <f t="shared" si="0"/>
        <v>25</v>
      </c>
      <c r="B28" s="5" t="s">
        <v>196</v>
      </c>
      <c r="C28" s="34"/>
      <c r="D28" s="35"/>
      <c r="E28" s="4" t="s">
        <v>199</v>
      </c>
      <c r="F28" s="64" t="s">
        <v>316</v>
      </c>
    </row>
    <row r="29" spans="1:6" s="38" customFormat="1" ht="22.8" x14ac:dyDescent="0.3">
      <c r="A29" s="33">
        <f t="shared" si="0"/>
        <v>26</v>
      </c>
      <c r="B29" s="5" t="s">
        <v>188</v>
      </c>
      <c r="C29" s="34"/>
      <c r="D29" s="35"/>
      <c r="E29" s="4" t="s">
        <v>200</v>
      </c>
      <c r="F29" s="64" t="s">
        <v>215</v>
      </c>
    </row>
    <row r="30" spans="1:6" s="38" customFormat="1" ht="41.4" x14ac:dyDescent="0.3">
      <c r="A30" s="33">
        <f t="shared" si="0"/>
        <v>27</v>
      </c>
      <c r="B30" s="5" t="s">
        <v>188</v>
      </c>
      <c r="C30" s="34"/>
      <c r="D30" s="35"/>
      <c r="E30" s="4" t="s">
        <v>201</v>
      </c>
      <c r="F30" s="64" t="s">
        <v>216</v>
      </c>
    </row>
    <row r="31" spans="1:6" s="38" customFormat="1" ht="27.6" x14ac:dyDescent="0.3">
      <c r="A31" s="33">
        <f t="shared" si="0"/>
        <v>28</v>
      </c>
      <c r="B31" s="5" t="s">
        <v>49</v>
      </c>
      <c r="C31" s="34"/>
      <c r="D31" s="35"/>
      <c r="E31" s="4" t="s">
        <v>202</v>
      </c>
      <c r="F31" s="64" t="s">
        <v>318</v>
      </c>
    </row>
    <row r="32" spans="1:6" s="38" customFormat="1" ht="101.4" customHeight="1" x14ac:dyDescent="0.3">
      <c r="A32" s="33">
        <f t="shared" si="0"/>
        <v>29</v>
      </c>
      <c r="B32" s="5" t="s">
        <v>188</v>
      </c>
      <c r="C32" s="34"/>
      <c r="D32" s="35"/>
      <c r="E32" s="8" t="s">
        <v>203</v>
      </c>
      <c r="F32" s="69" t="s">
        <v>319</v>
      </c>
    </row>
    <row r="33" spans="1:6" ht="45.6" x14ac:dyDescent="0.3">
      <c r="A33" s="33">
        <f t="shared" si="0"/>
        <v>30</v>
      </c>
      <c r="B33" s="5" t="s">
        <v>188</v>
      </c>
      <c r="C33" s="34"/>
      <c r="D33" s="35"/>
      <c r="E33" s="4" t="s">
        <v>204</v>
      </c>
      <c r="F33" s="63" t="s">
        <v>314</v>
      </c>
    </row>
    <row r="34" spans="1:6" ht="27.6" x14ac:dyDescent="0.3">
      <c r="A34" s="33">
        <f t="shared" si="0"/>
        <v>31</v>
      </c>
      <c r="B34" s="5" t="s">
        <v>49</v>
      </c>
      <c r="C34" s="34"/>
      <c r="D34" s="35"/>
      <c r="E34" s="4" t="s">
        <v>205</v>
      </c>
      <c r="F34" s="63" t="s">
        <v>315</v>
      </c>
    </row>
    <row r="35" spans="1:6" ht="27.6" x14ac:dyDescent="0.3">
      <c r="A35" s="33">
        <f t="shared" si="0"/>
        <v>32</v>
      </c>
      <c r="B35" s="5" t="s">
        <v>49</v>
      </c>
      <c r="C35" s="34"/>
      <c r="D35" s="35"/>
      <c r="E35" s="42" t="s">
        <v>206</v>
      </c>
      <c r="F35" s="63" t="s">
        <v>317</v>
      </c>
    </row>
  </sheetData>
  <mergeCells count="1">
    <mergeCell ref="A1:F1"/>
  </mergeCells>
  <pageMargins left="0.7" right="0.7" top="0.75" bottom="0.75" header="0.3" footer="0.3"/>
  <pageSetup paperSize="9" orientation="portrait"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2413D62B9DAC644C995952292D74A9D4" ma:contentTypeVersion="12" ma:contentTypeDescription="Create a new document." ma:contentTypeScope="" ma:versionID="41dfc0a611f2473da8dbd391e214bcc1">
  <xsd:schema xmlns:xsd="http://www.w3.org/2001/XMLSchema" xmlns:xs="http://www.w3.org/2001/XMLSchema" xmlns:p="http://schemas.microsoft.com/office/2006/metadata/properties" xmlns:ns3="eba09e6f-f8d2-4387-9d3a-527530278af5" xmlns:ns4="16dbf3e7-7c01-4322-ae92-021e5c9da339" targetNamespace="http://schemas.microsoft.com/office/2006/metadata/properties" ma:root="true" ma:fieldsID="c4c2a61e0a55a6cd5caff574a970126a" ns3:_="" ns4:_="">
    <xsd:import namespace="eba09e6f-f8d2-4387-9d3a-527530278af5"/>
    <xsd:import namespace="16dbf3e7-7c01-4322-ae92-021e5c9da339"/>
    <xsd:element name="properties">
      <xsd:complexType>
        <xsd:sequence>
          <xsd:element name="documentManagement">
            <xsd:complexType>
              <xsd:all>
                <xsd:element ref="ns3:SharedWithUsers" minOccurs="0"/>
                <xsd:element ref="ns3:SharedWithDetails" minOccurs="0"/>
                <xsd:element ref="ns3:SharingHintHash" minOccurs="0"/>
                <xsd:element ref="ns4:MediaServiceMetadata" minOccurs="0"/>
                <xsd:element ref="ns4:MediaServiceFastMetadata" minOccurs="0"/>
                <xsd:element ref="ns4:MediaServiceDateTaken" minOccurs="0"/>
                <xsd:element ref="ns4:MediaLengthInSeconds" minOccurs="0"/>
                <xsd:element ref="ns4:MediaServiceAutoTags" minOccurs="0"/>
                <xsd:element ref="ns4:MediaServiceOCR" minOccurs="0"/>
                <xsd:element ref="ns4:MediaServiceGenerationTime" minOccurs="0"/>
                <xsd:element ref="ns4:MediaServiceEventHashCode" minOccurs="0"/>
                <xsd:element ref="ns4: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ba09e6f-f8d2-4387-9d3a-527530278af5"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element name="SharingHintHash" ma:index="10" nillable="true" ma:displayName="Sharing Hint Hash" ma:hidden="true" ma:internalName="SharingHintHash"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16dbf3e7-7c01-4322-ae92-021e5c9da339"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DateTaken" ma:index="13" nillable="true" ma:displayName="MediaServiceDateTaken" ma:hidden="true" ma:internalName="MediaServiceDateTaken"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AutoTags" ma:index="15" nillable="true" ma:displayName="Tags" ma:internalName="MediaServiceAutoTag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766D5DF-9113-437D-8092-103EF9A10F34}">
  <ds:schemaRefs>
    <ds:schemaRef ds:uri="http://schemas.microsoft.com/office/2006/documentManagement/types"/>
    <ds:schemaRef ds:uri="http://purl.org/dc/elements/1.1/"/>
    <ds:schemaRef ds:uri="16dbf3e7-7c01-4322-ae92-021e5c9da339"/>
    <ds:schemaRef ds:uri="http://www.w3.org/XML/1998/namespace"/>
    <ds:schemaRef ds:uri="http://schemas.microsoft.com/office/infopath/2007/PartnerControls"/>
    <ds:schemaRef ds:uri="http://purl.org/dc/dcmitype/"/>
    <ds:schemaRef ds:uri="eba09e6f-f8d2-4387-9d3a-527530278af5"/>
    <ds:schemaRef ds:uri="http://schemas.openxmlformats.org/package/2006/metadata/core-properties"/>
    <ds:schemaRef ds:uri="http://schemas.microsoft.com/office/2006/metadata/properties"/>
    <ds:schemaRef ds:uri="http://purl.org/dc/terms/"/>
  </ds:schemaRefs>
</ds:datastoreItem>
</file>

<file path=customXml/itemProps2.xml><?xml version="1.0" encoding="utf-8"?>
<ds:datastoreItem xmlns:ds="http://schemas.openxmlformats.org/officeDocument/2006/customXml" ds:itemID="{066896FA-F53F-4CF7-A111-B07842608087}">
  <ds:schemaRefs>
    <ds:schemaRef ds:uri="http://schemas.microsoft.com/sharepoint/v3/contenttype/forms"/>
  </ds:schemaRefs>
</ds:datastoreItem>
</file>

<file path=customXml/itemProps3.xml><?xml version="1.0" encoding="utf-8"?>
<ds:datastoreItem xmlns:ds="http://schemas.openxmlformats.org/officeDocument/2006/customXml" ds:itemID="{1A3CC086-3118-45F6-8392-436CCB8AD58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ba09e6f-f8d2-4387-9d3a-527530278af5"/>
    <ds:schemaRef ds:uri="16dbf3e7-7c01-4322-ae92-021e5c9da33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8</vt:i4>
      </vt:variant>
    </vt:vector>
  </HeadingPairs>
  <TitlesOfParts>
    <vt:vector size="8" baseType="lpstr">
      <vt:lpstr>ABS 01</vt:lpstr>
      <vt:lpstr>ABS 02</vt:lpstr>
      <vt:lpstr>ABS 03</vt:lpstr>
      <vt:lpstr>ABS 04</vt:lpstr>
      <vt:lpstr>ABS 05</vt:lpstr>
      <vt:lpstr>ABS 06</vt:lpstr>
      <vt:lpstr>ABS 07</vt:lpstr>
      <vt:lpstr>ABS 08</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Iris Pacheco</dc:creator>
  <cp:lastModifiedBy>usuario</cp:lastModifiedBy>
  <cp:lastPrinted>2022-03-21T13:59:45Z</cp:lastPrinted>
  <dcterms:created xsi:type="dcterms:W3CDTF">2016-04-12T21:22:15Z</dcterms:created>
  <dcterms:modified xsi:type="dcterms:W3CDTF">2022-10-11T17:39:15Z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0x0101002413D62B9DAC644C995952292D74A9D4</vt:lpwstr>
  </property>
</Properties>
</file>