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ownloads\SOCIAL\"/>
    </mc:Choice>
  </mc:AlternateContent>
  <xr:revisionPtr revIDLastSave="0" documentId="8_{3DAF8276-0D59-479D-B81D-F08DB0048E37}" xr6:coauthVersionLast="47" xr6:coauthVersionMax="47" xr10:uidLastSave="{00000000-0000-0000-0000-000000000000}"/>
  <bookViews>
    <workbookView xWindow="-108" yWindow="-108" windowWidth="23256" windowHeight="14016" xr2:uid="{4491F9F7-4A23-4DC5-856C-F6F2411BDA0F}"/>
  </bookViews>
  <sheets>
    <sheet name="PPT -General" sheetId="1" r:id="rId1"/>
    <sheet name="PBVRP-Cañete" sheetId="2" r:id="rId2"/>
    <sheet name="PBVRP-Huaura" sheetId="3" r:id="rId3"/>
    <sheet name="Planilla-Cañete" sheetId="4" r:id="rId4"/>
    <sheet name="Planilla-Huaura" sheetId="5" r:id="rId5"/>
  </sheets>
  <definedNames>
    <definedName name="_xlnm.Print_Area" localSheetId="3">'Planilla-Cañete'!$B$1:$F$17</definedName>
    <definedName name="_xlnm.Print_Area" localSheetId="4">'Planilla-Huaura'!$B$1:$F$17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A98" i="1"/>
  <c r="A97" i="1"/>
  <c r="A96" i="1"/>
  <c r="A94" i="1"/>
  <c r="A93" i="1"/>
  <c r="A92" i="1"/>
  <c r="A91" i="1"/>
  <c r="J83" i="1"/>
  <c r="J82" i="1" s="1"/>
  <c r="J81" i="1" s="1"/>
  <c r="H99" i="1" s="1"/>
  <c r="G99" i="1" s="1"/>
  <c r="J76" i="1"/>
  <c r="J64" i="1"/>
  <c r="J63" i="1" s="1"/>
  <c r="H97" i="1" s="1"/>
  <c r="G97" i="1" s="1"/>
  <c r="J59" i="1"/>
  <c r="J58" i="1"/>
  <c r="J35" i="1"/>
  <c r="H94" i="1" s="1"/>
  <c r="G94" i="1" s="1"/>
  <c r="J24" i="1"/>
  <c r="J21" i="1"/>
  <c r="H92" i="1" s="1"/>
  <c r="G92" i="1" s="1"/>
  <c r="F7" i="1"/>
  <c r="F6" i="1"/>
  <c r="J42" i="1" l="1"/>
  <c r="J41" i="1" s="1"/>
  <c r="H95" i="1" s="1"/>
  <c r="G95" i="1" s="1"/>
  <c r="J49" i="1"/>
  <c r="J68" i="1"/>
  <c r="J67" i="1" s="1"/>
  <c r="H98" i="1" s="1"/>
  <c r="G98" i="1" s="1"/>
  <c r="J7" i="1"/>
  <c r="J6" i="1" s="1"/>
  <c r="J26" i="1"/>
  <c r="J23" i="1" s="1"/>
  <c r="J55" i="1"/>
  <c r="J48" i="1" l="1"/>
  <c r="H96" i="1" s="1"/>
  <c r="G96" i="1" s="1"/>
  <c r="H91" i="1"/>
  <c r="J86" i="1" l="1"/>
  <c r="H93" i="1"/>
  <c r="G93" i="1" s="1"/>
  <c r="J5" i="1"/>
  <c r="G91" i="1"/>
  <c r="H100" i="1" l="1"/>
  <c r="G100" i="1" s="1"/>
</calcChain>
</file>

<file path=xl/sharedStrings.xml><?xml version="1.0" encoding="utf-8"?>
<sst xmlns="http://schemas.openxmlformats.org/spreadsheetml/2006/main" count="110" uniqueCount="76">
  <si>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</si>
  <si>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</si>
  <si>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</si>
  <si>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</si>
  <si>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</si>
  <si>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</si>
  <si>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</si>
  <si>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</si>
  <si>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</si>
  <si>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</si>
  <si>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</si>
  <si>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</si>
  <si>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</si>
  <si>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Relacionista Comunitario 1</t>
  </si>
  <si>
    <t>02 TRASLADO DE PERSONAL</t>
  </si>
  <si>
    <t>Pasajes terrestres (personal indirecto)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</si>
  <si>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</si>
  <si>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</si>
  <si>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</si>
  <si>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</si>
  <si>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</si>
  <si>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</si>
  <si>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</si>
  <si>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</si>
  <si>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</si>
  <si>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</si>
  <si>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</si>
  <si>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</si>
  <si>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</si>
  <si>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</si>
  <si>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</si>
  <si>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</si>
  <si>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</si>
  <si>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</si>
  <si>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</si>
  <si>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</si>
  <si>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</si>
  <si>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</si>
  <si>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</si>
  <si>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</si>
  <si>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</si>
  <si>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</si>
  <si>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</si>
  <si>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</si>
  <si>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</si>
  <si>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</si>
  <si>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</si>
  <si>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</si>
  <si>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</si>
  <si>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</si>
  <si>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</si>
  <si>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</si>
  <si>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</si>
  <si>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</si>
  <si>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</si>
  <si>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</si>
  <si>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</si>
  <si>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 xml:space="preserve">Programa de Atención a Quejas y Reclamos </t>
  </si>
  <si>
    <t xml:space="preserve">RÍOS Cañete </t>
  </si>
  <si>
    <t>RÍOS Huaura</t>
  </si>
  <si>
    <t>DESCRIPCIÓN RECURSO</t>
  </si>
  <si>
    <t>SUELDO BRUTO 
(PEN)</t>
  </si>
  <si>
    <t>SUELDO BRUTO + BENEFICIOS ( MES)
(PEN)</t>
  </si>
  <si>
    <t>Relacionista Comunitario 2</t>
  </si>
  <si>
    <t>Coordinador</t>
  </si>
  <si>
    <t>Relacionista Comunitario 3</t>
  </si>
  <si>
    <t>Relacionista Comunitario 4</t>
  </si>
  <si>
    <t>Asistente de Relaciones Comunitarias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</si>
  <si>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</si>
  <si>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</si>
  <si>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</si>
  <si>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</si>
  <si>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</si>
  <si>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CAÑETE</t>
  </si>
  <si>
    <t>01 PROFESIONALES Y MANO DE OBRA INDIRECTA HUAURA</t>
  </si>
  <si>
    <t xml:space="preserve">03 IMPLEMENTOS DE SEGURIDAD y SALUD OCUPACIONAL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</si>
</sst>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  <numFmt numFmtId="171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9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</cellStyleXfs>
  <cellXfs count="152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13" fillId="0" borderId="18" xfId="2" applyFont="1" applyBorder="1" applyAlignment="1">
      <alignment horizontal="left" vertical="center" indent="1"/>
    </xf>
    <xf numFmtId="166" fontId="13" fillId="0" borderId="19" xfId="2" applyNumberFormat="1" applyFont="1" applyBorder="1" applyAlignment="1">
      <alignment horizontal="center" vertical="center"/>
    </xf>
    <xf numFmtId="3" fontId="13" fillId="0" borderId="19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right" vertical="center"/>
    </xf>
    <xf numFmtId="43" fontId="13" fillId="0" borderId="21" xfId="2" applyNumberFormat="1" applyFont="1" applyBorder="1" applyAlignment="1">
      <alignment horizontal="right" vertical="center"/>
    </xf>
    <xf numFmtId="0" fontId="13" fillId="0" borderId="22" xfId="2" applyFont="1" applyBorder="1" applyAlignment="1">
      <alignment horizontal="left" vertical="center" indent="1"/>
    </xf>
    <xf numFmtId="3" fontId="13" fillId="0" borderId="23" xfId="2" applyNumberFormat="1" applyFont="1" applyBorder="1" applyAlignment="1">
      <alignment horizontal="center" vertical="center"/>
    </xf>
    <xf numFmtId="43" fontId="13" fillId="0" borderId="23" xfId="2" applyNumberFormat="1" applyFont="1" applyBorder="1" applyAlignment="1">
      <alignment horizontal="right" vertical="center"/>
    </xf>
    <xf numFmtId="43" fontId="13" fillId="0" borderId="24" xfId="2" applyNumberFormat="1" applyFont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0" fontId="13" fillId="0" borderId="25" xfId="2" applyFont="1" applyBorder="1" applyAlignment="1">
      <alignment horizontal="left" vertical="center" indent="1"/>
    </xf>
    <xf numFmtId="0" fontId="13" fillId="0" borderId="26" xfId="2" applyFont="1" applyBorder="1" applyAlignment="1">
      <alignment horizontal="left" vertical="center" indent="1"/>
    </xf>
    <xf numFmtId="0" fontId="13" fillId="0" borderId="27" xfId="2" applyFont="1" applyBorder="1" applyAlignment="1">
      <alignment horizontal="left" vertical="center" indent="1"/>
    </xf>
    <xf numFmtId="0" fontId="13" fillId="0" borderId="0" xfId="2" applyFont="1" applyAlignment="1">
      <alignment horizontal="left" vertical="center" indent="1"/>
    </xf>
    <xf numFmtId="168" fontId="13" fillId="0" borderId="19" xfId="2" applyNumberFormat="1" applyFont="1" applyBorder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13" fillId="0" borderId="23" xfId="2" applyNumberFormat="1" applyFont="1" applyBorder="1" applyAlignment="1">
      <alignment horizontal="center" vertical="center"/>
    </xf>
    <xf numFmtId="0" fontId="13" fillId="0" borderId="28" xfId="2" applyFont="1" applyBorder="1" applyAlignment="1">
      <alignment horizontal="left" vertical="center" indent="1"/>
    </xf>
    <xf numFmtId="0" fontId="13" fillId="0" borderId="29" xfId="2" applyFont="1" applyBorder="1" applyAlignment="1">
      <alignment horizontal="left" vertical="center" indent="1"/>
    </xf>
    <xf numFmtId="0" fontId="13" fillId="0" borderId="30" xfId="2" applyFont="1" applyBorder="1" applyAlignment="1">
      <alignment horizontal="left" vertical="center" indent="1"/>
    </xf>
    <xf numFmtId="0" fontId="13" fillId="0" borderId="31" xfId="2" applyFont="1" applyBorder="1" applyAlignment="1">
      <alignment horizontal="left" vertical="center" indent="1"/>
    </xf>
    <xf numFmtId="0" fontId="13" fillId="0" borderId="32" xfId="2" applyFont="1" applyBorder="1" applyAlignment="1">
      <alignment horizontal="left" vertical="center" indent="1"/>
    </xf>
    <xf numFmtId="3" fontId="13" fillId="0" borderId="20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right" vertical="center"/>
    </xf>
    <xf numFmtId="43" fontId="13" fillId="0" borderId="33" xfId="2" applyNumberFormat="1" applyFont="1" applyBorder="1" applyAlignment="1">
      <alignment horizontal="right"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166" fontId="13" fillId="0" borderId="23" xfId="2" applyNumberFormat="1" applyFont="1" applyBorder="1" applyAlignment="1">
      <alignment horizontal="center" vertical="center"/>
    </xf>
    <xf numFmtId="166" fontId="13" fillId="0" borderId="20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46" xfId="2" applyFont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0" fontId="18" fillId="0" borderId="50" xfId="2" applyFont="1" applyBorder="1" applyAlignment="1">
      <alignment vertical="center"/>
    </xf>
    <xf numFmtId="0" fontId="18" fillId="0" borderId="51" xfId="2" applyFont="1" applyBorder="1" applyAlignment="1">
      <alignment vertical="center"/>
    </xf>
    <xf numFmtId="0" fontId="18" fillId="0" borderId="51" xfId="2" applyFont="1" applyBorder="1" applyAlignment="1">
      <alignment horizontal="center" vertical="center"/>
    </xf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170" fontId="13" fillId="0" borderId="54" xfId="1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170" fontId="17" fillId="3" borderId="59" xfId="1" applyNumberFormat="1" applyFont="1" applyFill="1" applyBorder="1" applyAlignment="1">
      <alignment horizontal="right" vertical="center"/>
    </xf>
    <xf numFmtId="0" fontId="13" fillId="0" borderId="60" xfId="2" applyFont="1" applyBorder="1" applyAlignment="1">
      <alignment horizontal="left" vertical="center" indent="1"/>
    </xf>
    <xf numFmtId="166" fontId="13" fillId="0" borderId="60" xfId="2" applyNumberFormat="1" applyFont="1" applyBorder="1" applyAlignment="1">
      <alignment horizontal="center" vertical="center"/>
    </xf>
    <xf numFmtId="3" fontId="13" fillId="0" borderId="60" xfId="2" applyNumberFormat="1" applyFont="1" applyBorder="1" applyAlignment="1">
      <alignment horizontal="center" vertical="center"/>
    </xf>
    <xf numFmtId="43" fontId="13" fillId="0" borderId="60" xfId="2" applyNumberFormat="1" applyFont="1" applyBorder="1" applyAlignment="1">
      <alignment horizontal="center" vertical="center"/>
    </xf>
    <xf numFmtId="43" fontId="13" fillId="0" borderId="60" xfId="2" applyNumberFormat="1" applyFont="1" applyBorder="1" applyAlignment="1">
      <alignment horizontal="right" vertical="center"/>
    </xf>
    <xf numFmtId="0" fontId="14" fillId="0" borderId="60" xfId="2" applyFont="1" applyBorder="1" applyAlignment="1">
      <alignment horizontal="left" vertical="center" indent="1"/>
    </xf>
    <xf numFmtId="167" fontId="13" fillId="0" borderId="60" xfId="2" applyNumberFormat="1" applyFont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4" fontId="22" fillId="9" borderId="60" xfId="0" applyNumberFormat="1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3" fontId="21" fillId="9" borderId="60" xfId="0" applyNumberFormat="1" applyFont="1" applyFill="1" applyBorder="1" applyAlignment="1">
      <alignment horizontal="center" vertical="center"/>
    </xf>
    <xf numFmtId="2" fontId="22" fillId="0" borderId="60" xfId="0" applyNumberFormat="1" applyFont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0" borderId="60" xfId="0" applyFont="1" applyBorder="1" applyAlignment="1">
      <alignment horizontal="center" vertical="center"/>
    </xf>
    <xf numFmtId="0" fontId="27" fillId="0" borderId="60" xfId="0" applyFont="1" applyBorder="1" applyAlignment="1">
      <alignment horizontal="left" vertical="center" indent="2"/>
    </xf>
    <xf numFmtId="171" fontId="28" fillId="0" borderId="60" xfId="1" applyNumberFormat="1" applyFont="1" applyBorder="1" applyAlignment="1">
      <alignment horizontal="center" vertical="center"/>
    </xf>
    <xf numFmtId="43" fontId="28" fillId="0" borderId="60" xfId="1" applyFont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10" xfId="4" xr:uid="{3DCCDBDB-19E9-4682-9B37-AA52E6BCCC02}"/>
    <cellStyle name="Normal 2 3" xfId="2" xr:uid="{05EC726B-59B8-418F-823B-6024C31C7500}"/>
    <cellStyle name="Porcentaje 10" xfId="3" xr:uid="{5245E92A-7E2E-4B53-BE83-C01C690C139A}"/>
    <cellStyle name="Porcentaje 2" xfId="5" xr:uid="{6545D960-A07E-4610-A556-194A95DB536C}"/>
  </cellStyles>
  <dxfs count="52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D1FF-E477-4223-B991-EB8C7A9B2C08}">
  <dimension ref="A1:J100"/>
  <sheetViews>
    <sheetView tabSelected="1" view="pageBreakPreview" zoomScale="60" zoomScaleNormal="100" workbookViewId="0">
      <selection activeCell="I100" sqref="I100"/>
    </sheetView>
  </sheetViews>
  <sheetFormatPr baseColWidth="10" defaultRowHeight="14.4" x14ac:dyDescent="0.3"/>
  <cols>
    <col min="1" max="1" width="18.33203125" customWidth="1"/>
    <col min="2" max="2" width="18.88671875" customWidth="1"/>
  </cols>
  <sheetData>
    <row r="1" spans="1:10" ht="25.8" thickBot="1" x14ac:dyDescent="0.35">
      <c r="A1" s="1" t="s">
        <v>72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">
      <c r="A2" s="139" t="s">
        <v>0</v>
      </c>
      <c r="B2" s="4"/>
      <c r="C2" s="135" t="s">
        <v>1</v>
      </c>
      <c r="D2" s="135" t="s">
        <v>2</v>
      </c>
      <c r="E2" s="135" t="s">
        <v>3</v>
      </c>
      <c r="F2" s="135" t="s">
        <v>4</v>
      </c>
      <c r="G2" s="135" t="s">
        <v>5</v>
      </c>
      <c r="H2" s="135" t="s">
        <v>6</v>
      </c>
      <c r="I2" s="135" t="s">
        <v>7</v>
      </c>
      <c r="J2" s="137" t="s">
        <v>8</v>
      </c>
    </row>
    <row r="3" spans="1:10" x14ac:dyDescent="0.3">
      <c r="A3" s="140"/>
      <c r="B3" s="5"/>
      <c r="C3" s="136"/>
      <c r="D3" s="136"/>
      <c r="E3" s="136"/>
      <c r="F3" s="136"/>
      <c r="G3" s="136"/>
      <c r="H3" s="136"/>
      <c r="I3" s="136"/>
      <c r="J3" s="138"/>
    </row>
    <row r="4" spans="1:10" x14ac:dyDescent="0.3">
      <c r="A4" s="140"/>
      <c r="B4" s="5"/>
      <c r="C4" s="136"/>
      <c r="D4" s="136"/>
      <c r="E4" s="136"/>
      <c r="F4" s="136"/>
      <c r="G4" s="136"/>
      <c r="H4" s="136"/>
      <c r="I4" s="136"/>
      <c r="J4" s="138"/>
    </row>
    <row r="5" spans="1:10" ht="16.2" thickBot="1" x14ac:dyDescent="0.35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+J6+J21+J23+J35+J41+J48+J63+J67+J81</f>
        <v>0</v>
      </c>
    </row>
    <row r="6" spans="1:10" x14ac:dyDescent="0.3">
      <c r="A6" s="12" t="s">
        <v>10</v>
      </c>
      <c r="B6" s="13"/>
      <c r="C6" s="14"/>
      <c r="D6" s="14"/>
      <c r="E6" s="13"/>
      <c r="F6" s="15">
        <f>SUM(F8:F20)</f>
        <v>0</v>
      </c>
      <c r="G6" s="13"/>
      <c r="H6" s="13" t="s">
        <v>11</v>
      </c>
      <c r="I6" s="13"/>
      <c r="J6" s="16">
        <f>J7</f>
        <v>0</v>
      </c>
    </row>
    <row r="7" spans="1:10" x14ac:dyDescent="0.3">
      <c r="A7" s="17" t="s">
        <v>12</v>
      </c>
      <c r="B7" s="18"/>
      <c r="C7" s="19"/>
      <c r="D7" s="20"/>
      <c r="E7" s="20"/>
      <c r="F7" s="21">
        <f>SUM(F8:F20)</f>
        <v>0</v>
      </c>
      <c r="G7" s="22"/>
      <c r="H7" s="22"/>
      <c r="I7" s="23"/>
      <c r="J7" s="24">
        <f>SUM(J8:J18)</f>
        <v>0</v>
      </c>
    </row>
    <row r="8" spans="1:10" x14ac:dyDescent="0.3">
      <c r="A8" s="110"/>
      <c r="B8" s="110"/>
      <c r="C8" s="110"/>
      <c r="D8" s="111"/>
      <c r="E8" s="111"/>
      <c r="F8" s="112"/>
      <c r="G8" s="113"/>
      <c r="H8" s="113"/>
      <c r="I8" s="114"/>
      <c r="J8" s="114"/>
    </row>
    <row r="9" spans="1:10" x14ac:dyDescent="0.3">
      <c r="A9" s="110"/>
      <c r="B9" s="110"/>
      <c r="C9" s="110"/>
      <c r="D9" s="111"/>
      <c r="E9" s="111"/>
      <c r="F9" s="112"/>
      <c r="G9" s="113"/>
      <c r="H9" s="113"/>
      <c r="I9" s="114"/>
      <c r="J9" s="114"/>
    </row>
    <row r="10" spans="1:10" x14ac:dyDescent="0.3">
      <c r="A10" s="110"/>
      <c r="B10" s="110"/>
      <c r="C10" s="110"/>
      <c r="D10" s="111"/>
      <c r="E10" s="111"/>
      <c r="F10" s="112"/>
      <c r="G10" s="113"/>
      <c r="H10" s="113"/>
      <c r="I10" s="114"/>
      <c r="J10" s="114"/>
    </row>
    <row r="11" spans="1:10" x14ac:dyDescent="0.3">
      <c r="A11" s="110"/>
      <c r="B11" s="110"/>
      <c r="C11" s="110"/>
      <c r="D11" s="111"/>
      <c r="E11" s="111"/>
      <c r="F11" s="112"/>
      <c r="G11" s="113"/>
      <c r="H11" s="113"/>
      <c r="I11" s="114"/>
      <c r="J11" s="114"/>
    </row>
    <row r="12" spans="1:10" x14ac:dyDescent="0.3">
      <c r="A12" s="110"/>
      <c r="B12" s="110"/>
      <c r="C12" s="110"/>
      <c r="D12" s="111"/>
      <c r="E12" s="111"/>
      <c r="F12" s="112"/>
      <c r="G12" s="113"/>
      <c r="H12" s="113"/>
      <c r="I12" s="114"/>
      <c r="J12" s="114"/>
    </row>
    <row r="13" spans="1:10" x14ac:dyDescent="0.3">
      <c r="A13" s="110"/>
      <c r="B13" s="110"/>
      <c r="C13" s="110"/>
      <c r="D13" s="111"/>
      <c r="E13" s="111"/>
      <c r="F13" s="112"/>
      <c r="G13" s="113"/>
      <c r="H13" s="113"/>
      <c r="I13" s="114"/>
      <c r="J13" s="114"/>
    </row>
    <row r="14" spans="1:10" x14ac:dyDescent="0.3">
      <c r="A14" s="115"/>
      <c r="B14" s="110"/>
      <c r="C14" s="110"/>
      <c r="D14" s="111"/>
      <c r="E14" s="111"/>
      <c r="F14" s="112"/>
      <c r="G14" s="113"/>
      <c r="H14" s="113"/>
      <c r="I14" s="114"/>
      <c r="J14" s="114"/>
    </row>
    <row r="15" spans="1:10" x14ac:dyDescent="0.3">
      <c r="A15" s="110"/>
      <c r="B15" s="110"/>
      <c r="C15" s="110"/>
      <c r="D15" s="111"/>
      <c r="E15" s="111"/>
      <c r="F15" s="112"/>
      <c r="G15" s="113"/>
      <c r="H15" s="113"/>
      <c r="I15" s="114"/>
      <c r="J15" s="114"/>
    </row>
    <row r="16" spans="1:10" x14ac:dyDescent="0.3">
      <c r="A16" s="110"/>
      <c r="B16" s="110"/>
      <c r="C16" s="110"/>
      <c r="D16" s="111"/>
      <c r="E16" s="111"/>
      <c r="F16" s="112"/>
      <c r="G16" s="113"/>
      <c r="H16" s="113"/>
      <c r="I16" s="114"/>
      <c r="J16" s="114"/>
    </row>
    <row r="17" spans="1:10" x14ac:dyDescent="0.3">
      <c r="A17" s="110"/>
      <c r="B17" s="110"/>
      <c r="C17" s="110"/>
      <c r="D17" s="111"/>
      <c r="E17" s="111"/>
      <c r="F17" s="112"/>
      <c r="G17" s="113"/>
      <c r="H17" s="113"/>
      <c r="I17" s="114"/>
      <c r="J17" s="114"/>
    </row>
    <row r="18" spans="1:10" x14ac:dyDescent="0.3">
      <c r="A18" s="110"/>
      <c r="B18" s="110"/>
      <c r="C18" s="110"/>
      <c r="D18" s="111"/>
      <c r="E18" s="111"/>
      <c r="F18" s="112"/>
      <c r="G18" s="113"/>
      <c r="H18" s="113"/>
      <c r="I18" s="114"/>
      <c r="J18" s="114"/>
    </row>
    <row r="19" spans="1:10" x14ac:dyDescent="0.3">
      <c r="A19" s="110"/>
      <c r="B19" s="110"/>
      <c r="C19" s="110"/>
      <c r="D19" s="111"/>
      <c r="E19" s="111"/>
      <c r="F19" s="112"/>
      <c r="G19" s="113"/>
      <c r="H19" s="113"/>
      <c r="I19" s="114"/>
      <c r="J19" s="114"/>
    </row>
    <row r="20" spans="1:10" x14ac:dyDescent="0.3">
      <c r="A20" s="110"/>
      <c r="B20" s="110"/>
      <c r="C20" s="110"/>
      <c r="D20" s="116"/>
      <c r="E20" s="111"/>
      <c r="F20" s="112"/>
      <c r="G20" s="113"/>
      <c r="H20" s="113"/>
      <c r="I20" s="114"/>
      <c r="J20" s="114"/>
    </row>
    <row r="21" spans="1:10" x14ac:dyDescent="0.3">
      <c r="A21" s="36" t="s">
        <v>14</v>
      </c>
      <c r="B21" s="37"/>
      <c r="C21" s="38"/>
      <c r="D21" s="38"/>
      <c r="E21" s="37"/>
      <c r="F21" s="39"/>
      <c r="G21" s="37"/>
      <c r="H21" s="37"/>
      <c r="I21" s="37"/>
      <c r="J21" s="40">
        <f>SUM(J22:J22)</f>
        <v>0</v>
      </c>
    </row>
    <row r="22" spans="1:10" x14ac:dyDescent="0.3">
      <c r="A22" s="41" t="s">
        <v>15</v>
      </c>
      <c r="B22" s="42"/>
      <c r="C22" s="25"/>
      <c r="D22" s="26"/>
      <c r="E22" s="26"/>
      <c r="F22" s="27"/>
      <c r="G22" s="28"/>
      <c r="H22" s="28"/>
      <c r="I22" s="30"/>
      <c r="J22" s="31"/>
    </row>
    <row r="23" spans="1:10" x14ac:dyDescent="0.3">
      <c r="A23" s="36" t="s">
        <v>75</v>
      </c>
      <c r="B23" s="37"/>
      <c r="C23" s="38"/>
      <c r="D23" s="38"/>
      <c r="E23" s="37"/>
      <c r="F23" s="39"/>
      <c r="G23" s="37"/>
      <c r="H23" s="37"/>
      <c r="I23" s="37"/>
      <c r="J23" s="40">
        <f>J24+J26</f>
        <v>0</v>
      </c>
    </row>
    <row r="24" spans="1:10" x14ac:dyDescent="0.3">
      <c r="A24" s="17" t="s">
        <v>16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0</v>
      </c>
    </row>
    <row r="25" spans="1:10" x14ac:dyDescent="0.3">
      <c r="A25" s="43" t="s">
        <v>17</v>
      </c>
      <c r="B25" s="44"/>
      <c r="C25" s="25"/>
      <c r="D25" s="26"/>
      <c r="E25" s="26"/>
      <c r="F25" s="45"/>
      <c r="G25" s="28"/>
      <c r="H25" s="30"/>
      <c r="I25" s="46"/>
      <c r="J25" s="31"/>
    </row>
    <row r="26" spans="1:10" x14ac:dyDescent="0.3">
      <c r="A26" s="17" t="s">
        <v>18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0</v>
      </c>
    </row>
    <row r="27" spans="1:10" x14ac:dyDescent="0.3">
      <c r="A27" s="41" t="s">
        <v>19</v>
      </c>
      <c r="B27" s="42"/>
      <c r="C27" s="25"/>
      <c r="D27" s="26"/>
      <c r="E27" s="26"/>
      <c r="F27" s="27"/>
      <c r="G27" s="47"/>
      <c r="H27" s="28"/>
      <c r="I27" s="30"/>
      <c r="J27" s="31"/>
    </row>
    <row r="28" spans="1:10" x14ac:dyDescent="0.3">
      <c r="A28" s="41" t="s">
        <v>20</v>
      </c>
      <c r="B28" s="42"/>
      <c r="C28" s="25"/>
      <c r="D28" s="26"/>
      <c r="E28" s="26"/>
      <c r="F28" s="27"/>
      <c r="G28" s="47"/>
      <c r="H28" s="28"/>
      <c r="I28" s="30"/>
      <c r="J28" s="31"/>
    </row>
    <row r="29" spans="1:10" x14ac:dyDescent="0.3">
      <c r="A29" s="41" t="s">
        <v>21</v>
      </c>
      <c r="B29" s="42"/>
      <c r="C29" s="25"/>
      <c r="D29" s="26"/>
      <c r="E29" s="26"/>
      <c r="F29" s="45"/>
      <c r="G29" s="47"/>
      <c r="H29" s="28"/>
      <c r="I29" s="30"/>
      <c r="J29" s="31"/>
    </row>
    <row r="30" spans="1:10" x14ac:dyDescent="0.3">
      <c r="A30" s="17" t="s">
        <v>22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">
      <c r="A31" s="41"/>
      <c r="B31" s="42"/>
      <c r="C31" s="25"/>
      <c r="D31" s="26"/>
      <c r="E31" s="26"/>
      <c r="F31" s="27"/>
      <c r="G31" s="47"/>
      <c r="H31" s="28"/>
      <c r="I31" s="47"/>
      <c r="J31" s="31"/>
    </row>
    <row r="32" spans="1:10" x14ac:dyDescent="0.3">
      <c r="A32" s="41"/>
      <c r="B32" s="42"/>
      <c r="C32" s="25"/>
      <c r="D32" s="26"/>
      <c r="E32" s="26"/>
      <c r="F32" s="27"/>
      <c r="G32" s="47"/>
      <c r="H32" s="28"/>
      <c r="I32" s="30"/>
      <c r="J32" s="31"/>
    </row>
    <row r="33" spans="1:10" x14ac:dyDescent="0.3">
      <c r="A33" s="41"/>
      <c r="B33" s="42"/>
      <c r="C33" s="25"/>
      <c r="D33" s="26"/>
      <c r="E33" s="26"/>
      <c r="F33" s="27"/>
      <c r="G33" s="47"/>
      <c r="H33" s="28"/>
      <c r="I33" s="30"/>
      <c r="J33" s="31"/>
    </row>
    <row r="34" spans="1:10" x14ac:dyDescent="0.3">
      <c r="A34" s="41"/>
      <c r="B34" s="42"/>
      <c r="C34" s="25"/>
      <c r="D34" s="26"/>
      <c r="E34" s="26"/>
      <c r="F34" s="27"/>
      <c r="G34" s="47"/>
      <c r="H34" s="28"/>
      <c r="I34" s="30"/>
      <c r="J34" s="31"/>
    </row>
    <row r="35" spans="1:10" x14ac:dyDescent="0.3">
      <c r="A35" s="36" t="s">
        <v>23</v>
      </c>
      <c r="B35" s="37"/>
      <c r="C35" s="38"/>
      <c r="D35" s="38"/>
      <c r="E35" s="37"/>
      <c r="F35" s="39"/>
      <c r="G35" s="37"/>
      <c r="H35" s="37"/>
      <c r="I35" s="37"/>
      <c r="J35" s="40">
        <f>SUM(J36:J40)</f>
        <v>0</v>
      </c>
    </row>
    <row r="36" spans="1:10" x14ac:dyDescent="0.3">
      <c r="A36" s="41"/>
      <c r="B36" s="42"/>
      <c r="C36" s="25"/>
      <c r="D36" s="26"/>
      <c r="E36" s="26"/>
      <c r="F36" s="27"/>
      <c r="G36" s="47"/>
      <c r="H36" s="28"/>
      <c r="I36" s="47"/>
      <c r="J36" s="31"/>
    </row>
    <row r="37" spans="1:10" x14ac:dyDescent="0.3">
      <c r="A37" s="48"/>
      <c r="B37" s="49"/>
      <c r="C37" s="32"/>
      <c r="D37" s="26"/>
      <c r="E37" s="26"/>
      <c r="F37" s="33"/>
      <c r="G37" s="47"/>
      <c r="H37" s="28"/>
      <c r="I37" s="47"/>
      <c r="J37" s="31"/>
    </row>
    <row r="38" spans="1:10" x14ac:dyDescent="0.3">
      <c r="A38" s="48"/>
      <c r="B38" s="49"/>
      <c r="C38" s="32"/>
      <c r="D38" s="26"/>
      <c r="E38" s="26"/>
      <c r="F38" s="33"/>
      <c r="G38" s="47"/>
      <c r="H38" s="47"/>
      <c r="I38" s="34"/>
      <c r="J38" s="35"/>
    </row>
    <row r="39" spans="1:10" x14ac:dyDescent="0.3">
      <c r="A39" s="48"/>
      <c r="B39" s="49"/>
      <c r="C39" s="32"/>
      <c r="D39" s="26"/>
      <c r="E39" s="26"/>
      <c r="F39" s="33"/>
      <c r="G39" s="28"/>
      <c r="H39" s="47"/>
      <c r="I39" s="47"/>
      <c r="J39" s="31"/>
    </row>
    <row r="40" spans="1:10" x14ac:dyDescent="0.3">
      <c r="A40" s="50"/>
      <c r="B40" s="51"/>
      <c r="C40" s="52"/>
      <c r="D40" s="26"/>
      <c r="E40" s="26"/>
      <c r="F40" s="53"/>
      <c r="G40" s="29"/>
      <c r="H40" s="29"/>
      <c r="I40" s="54"/>
      <c r="J40" s="55"/>
    </row>
    <row r="41" spans="1:10" x14ac:dyDescent="0.3">
      <c r="A41" s="36" t="s">
        <v>24</v>
      </c>
      <c r="B41" s="37"/>
      <c r="C41" s="38"/>
      <c r="D41" s="38"/>
      <c r="E41" s="37"/>
      <c r="F41" s="39"/>
      <c r="G41" s="37"/>
      <c r="H41" s="37"/>
      <c r="I41" s="37"/>
      <c r="J41" s="40">
        <f>J42+J45</f>
        <v>0</v>
      </c>
    </row>
    <row r="42" spans="1:10" x14ac:dyDescent="0.3">
      <c r="A42" s="17" t="s">
        <v>70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0</v>
      </c>
    </row>
    <row r="43" spans="1:10" x14ac:dyDescent="0.3">
      <c r="A43" s="48"/>
      <c r="B43" s="49"/>
      <c r="C43" s="32"/>
      <c r="D43" s="26"/>
      <c r="E43" s="26"/>
      <c r="F43" s="33"/>
      <c r="G43" s="47"/>
      <c r="H43" s="47"/>
      <c r="I43" s="34"/>
      <c r="J43" s="35"/>
    </row>
    <row r="44" spans="1:10" x14ac:dyDescent="0.3">
      <c r="A44" s="48"/>
      <c r="B44" s="49"/>
      <c r="C44" s="32"/>
      <c r="D44" s="26"/>
      <c r="E44" s="26"/>
      <c r="F44" s="33"/>
      <c r="G44" s="47"/>
      <c r="H44" s="47"/>
      <c r="I44" s="34"/>
      <c r="J44" s="35"/>
    </row>
    <row r="45" spans="1:10" x14ac:dyDescent="0.3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">
      <c r="A46" s="48"/>
      <c r="B46" s="49"/>
      <c r="C46" s="32"/>
      <c r="D46" s="26"/>
      <c r="E46" s="26"/>
      <c r="F46" s="33"/>
      <c r="G46" s="47"/>
      <c r="H46" s="47"/>
      <c r="I46" s="34"/>
      <c r="J46" s="35"/>
    </row>
    <row r="47" spans="1:10" x14ac:dyDescent="0.3">
      <c r="A47" s="48"/>
      <c r="B47" s="49"/>
      <c r="C47" s="32"/>
      <c r="D47" s="26"/>
      <c r="E47" s="26"/>
      <c r="F47" s="33"/>
      <c r="G47" s="47"/>
      <c r="H47" s="47"/>
      <c r="I47" s="34"/>
      <c r="J47" s="35"/>
    </row>
    <row r="48" spans="1:10" x14ac:dyDescent="0.3">
      <c r="A48" s="36" t="s">
        <v>25</v>
      </c>
      <c r="B48" s="37"/>
      <c r="C48" s="38"/>
      <c r="D48" s="38"/>
      <c r="E48" s="37"/>
      <c r="F48" s="39"/>
      <c r="G48" s="37"/>
      <c r="H48" s="37"/>
      <c r="I48" s="37"/>
      <c r="J48" s="40">
        <f>J49+J55+J59</f>
        <v>0</v>
      </c>
    </row>
    <row r="49" spans="1:10" x14ac:dyDescent="0.3">
      <c r="A49" s="56" t="s">
        <v>26</v>
      </c>
      <c r="B49" s="57"/>
      <c r="C49" s="58"/>
      <c r="D49" s="59"/>
      <c r="E49" s="59"/>
      <c r="F49" s="60"/>
      <c r="G49" s="61"/>
      <c r="H49" s="61"/>
      <c r="I49" s="62"/>
      <c r="J49" s="63">
        <f>SUM(J50:J54)</f>
        <v>0</v>
      </c>
    </row>
    <row r="50" spans="1:10" x14ac:dyDescent="0.3">
      <c r="A50" s="48"/>
      <c r="B50" s="49"/>
      <c r="C50" s="32"/>
      <c r="D50" s="26"/>
      <c r="E50" s="26"/>
      <c r="F50" s="33"/>
      <c r="G50" s="47"/>
      <c r="H50" s="47"/>
      <c r="I50" s="34"/>
      <c r="J50" s="35"/>
    </row>
    <row r="51" spans="1:10" x14ac:dyDescent="0.3">
      <c r="A51" s="48"/>
      <c r="B51" s="49"/>
      <c r="C51" s="32"/>
      <c r="D51" s="26"/>
      <c r="E51" s="26"/>
      <c r="F51" s="33"/>
      <c r="G51" s="47"/>
      <c r="H51" s="47"/>
      <c r="I51" s="34"/>
      <c r="J51" s="35"/>
    </row>
    <row r="52" spans="1:10" x14ac:dyDescent="0.3">
      <c r="A52" s="48"/>
      <c r="B52" s="49"/>
      <c r="C52" s="32"/>
      <c r="D52" s="26"/>
      <c r="E52" s="26"/>
      <c r="F52" s="33"/>
      <c r="G52" s="47"/>
      <c r="H52" s="47"/>
      <c r="I52" s="34"/>
      <c r="J52" s="35"/>
    </row>
    <row r="53" spans="1:10" x14ac:dyDescent="0.3">
      <c r="A53" s="48"/>
      <c r="B53" s="49"/>
      <c r="C53" s="32"/>
      <c r="D53" s="26"/>
      <c r="E53" s="26"/>
      <c r="F53" s="33"/>
      <c r="G53" s="47"/>
      <c r="H53" s="47"/>
      <c r="I53" s="34"/>
      <c r="J53" s="35"/>
    </row>
    <row r="54" spans="1:10" x14ac:dyDescent="0.3">
      <c r="A54" s="48"/>
      <c r="B54" s="49"/>
      <c r="C54" s="32"/>
      <c r="D54" s="26"/>
      <c r="E54" s="26"/>
      <c r="F54" s="33"/>
      <c r="G54" s="47"/>
      <c r="H54" s="47"/>
      <c r="I54" s="34"/>
      <c r="J54" s="35"/>
    </row>
    <row r="55" spans="1:10" x14ac:dyDescent="0.3">
      <c r="A55" s="17" t="s">
        <v>27</v>
      </c>
      <c r="B55" s="18"/>
      <c r="C55" s="19"/>
      <c r="D55" s="20"/>
      <c r="E55" s="20"/>
      <c r="F55" s="21"/>
      <c r="G55" s="22"/>
      <c r="H55" s="22"/>
      <c r="I55" s="23"/>
      <c r="J55" s="24">
        <f>SUM(J56:J58)</f>
        <v>0</v>
      </c>
    </row>
    <row r="56" spans="1:10" x14ac:dyDescent="0.3">
      <c r="A56" s="48"/>
      <c r="B56" s="49"/>
      <c r="C56" s="32"/>
      <c r="D56" s="64"/>
      <c r="E56" s="64"/>
      <c r="F56" s="33"/>
      <c r="G56" s="47"/>
      <c r="H56" s="34"/>
      <c r="I56" s="34"/>
      <c r="J56" s="55"/>
    </row>
    <row r="57" spans="1:10" x14ac:dyDescent="0.3">
      <c r="A57" s="48"/>
      <c r="B57" s="49"/>
      <c r="C57" s="32"/>
      <c r="D57" s="64"/>
      <c r="E57" s="64"/>
      <c r="F57" s="33"/>
      <c r="G57" s="47"/>
      <c r="H57" s="34"/>
      <c r="I57" s="34"/>
      <c r="J57" s="55"/>
    </row>
    <row r="58" spans="1:10" x14ac:dyDescent="0.3">
      <c r="A58" s="50"/>
      <c r="B58" s="51"/>
      <c r="C58" s="52"/>
      <c r="D58" s="65"/>
      <c r="E58" s="66"/>
      <c r="F58" s="53"/>
      <c r="G58" s="29"/>
      <c r="H58" s="54"/>
      <c r="I58" s="34"/>
      <c r="J58" s="55">
        <f>ROUND(G58*F58*I58,2)</f>
        <v>0</v>
      </c>
    </row>
    <row r="59" spans="1:10" x14ac:dyDescent="0.3">
      <c r="A59" s="17" t="s">
        <v>71</v>
      </c>
      <c r="B59" s="18"/>
      <c r="C59" s="19"/>
      <c r="D59" s="20"/>
      <c r="E59" s="20"/>
      <c r="F59" s="21"/>
      <c r="G59" s="22"/>
      <c r="H59" s="22"/>
      <c r="I59" s="23"/>
      <c r="J59" s="24">
        <f>SUM(J60:J62)</f>
        <v>0</v>
      </c>
    </row>
    <row r="60" spans="1:10" x14ac:dyDescent="0.3">
      <c r="A60" s="48"/>
      <c r="B60" s="49"/>
      <c r="C60" s="32"/>
      <c r="D60" s="64"/>
      <c r="E60" s="64"/>
      <c r="F60" s="33"/>
      <c r="G60" s="47"/>
      <c r="H60" s="34"/>
      <c r="I60" s="34"/>
      <c r="J60" s="55"/>
    </row>
    <row r="61" spans="1:10" x14ac:dyDescent="0.3">
      <c r="A61" s="48"/>
      <c r="B61" s="49"/>
      <c r="C61" s="32"/>
      <c r="D61" s="64"/>
      <c r="E61" s="64"/>
      <c r="F61" s="33"/>
      <c r="G61" s="47"/>
      <c r="H61" s="34"/>
      <c r="I61" s="34"/>
      <c r="J61" s="55"/>
    </row>
    <row r="62" spans="1:10" x14ac:dyDescent="0.3">
      <c r="A62" s="48"/>
      <c r="B62" s="49"/>
      <c r="C62" s="32"/>
      <c r="D62" s="64"/>
      <c r="E62" s="64"/>
      <c r="F62" s="53"/>
      <c r="G62" s="29"/>
      <c r="H62" s="34"/>
      <c r="I62" s="34"/>
      <c r="J62" s="55"/>
    </row>
    <row r="63" spans="1:10" x14ac:dyDescent="0.3">
      <c r="A63" s="36" t="s">
        <v>28</v>
      </c>
      <c r="B63" s="37"/>
      <c r="C63" s="38"/>
      <c r="D63" s="38"/>
      <c r="E63" s="37"/>
      <c r="F63" s="39"/>
      <c r="G63" s="37"/>
      <c r="H63" s="37"/>
      <c r="I63" s="37"/>
      <c r="J63" s="40">
        <f>J64</f>
        <v>0</v>
      </c>
    </row>
    <row r="64" spans="1:10" x14ac:dyDescent="0.3">
      <c r="A64" s="56" t="s">
        <v>29</v>
      </c>
      <c r="B64" s="57"/>
      <c r="C64" s="58"/>
      <c r="D64" s="59"/>
      <c r="E64" s="59"/>
      <c r="F64" s="60"/>
      <c r="G64" s="61"/>
      <c r="H64" s="61"/>
      <c r="I64" s="62"/>
      <c r="J64" s="63">
        <f>SUM(J65:J66)</f>
        <v>0</v>
      </c>
    </row>
    <row r="65" spans="1:10" x14ac:dyDescent="0.3">
      <c r="A65" s="48" t="s">
        <v>30</v>
      </c>
      <c r="B65" s="49"/>
      <c r="C65" s="32"/>
      <c r="D65" s="26"/>
      <c r="E65" s="26"/>
      <c r="F65" s="33"/>
      <c r="G65" s="47"/>
      <c r="H65" s="34"/>
      <c r="I65" s="54"/>
      <c r="J65" s="35"/>
    </row>
    <row r="66" spans="1:10" x14ac:dyDescent="0.3">
      <c r="A66" s="48" t="s">
        <v>31</v>
      </c>
      <c r="B66" s="49"/>
      <c r="C66" s="32"/>
      <c r="D66" s="26"/>
      <c r="E66" s="26"/>
      <c r="F66" s="33"/>
      <c r="G66" s="47"/>
      <c r="H66" s="34"/>
      <c r="I66" s="54"/>
      <c r="J66" s="35"/>
    </row>
    <row r="67" spans="1:10" x14ac:dyDescent="0.3">
      <c r="A67" s="36" t="s">
        <v>32</v>
      </c>
      <c r="B67" s="37"/>
      <c r="C67" s="38"/>
      <c r="D67" s="38"/>
      <c r="E67" s="37"/>
      <c r="F67" s="39"/>
      <c r="G67" s="37"/>
      <c r="H67" s="37"/>
      <c r="I67" s="37"/>
      <c r="J67" s="40">
        <f>J68+J76</f>
        <v>0</v>
      </c>
    </row>
    <row r="68" spans="1:10" x14ac:dyDescent="0.3">
      <c r="A68" s="56" t="s">
        <v>33</v>
      </c>
      <c r="B68" s="57"/>
      <c r="C68" s="58"/>
      <c r="D68" s="59"/>
      <c r="E68" s="59"/>
      <c r="F68" s="60"/>
      <c r="G68" s="61"/>
      <c r="H68" s="61"/>
      <c r="I68" s="62"/>
      <c r="J68" s="63">
        <f>SUM(I69:I75)</f>
        <v>0</v>
      </c>
    </row>
    <row r="69" spans="1:10" x14ac:dyDescent="0.3">
      <c r="A69" s="48" t="s">
        <v>34</v>
      </c>
      <c r="B69" s="49"/>
      <c r="C69" s="32"/>
      <c r="D69" s="26"/>
      <c r="E69" s="26"/>
      <c r="F69" s="33"/>
      <c r="G69" s="47"/>
      <c r="H69" s="47"/>
      <c r="I69" s="54"/>
      <c r="J69" s="54"/>
    </row>
    <row r="70" spans="1:10" x14ac:dyDescent="0.3">
      <c r="A70" s="48" t="s">
        <v>35</v>
      </c>
      <c r="B70" s="49"/>
      <c r="C70" s="32"/>
      <c r="D70" s="26"/>
      <c r="E70" s="26"/>
      <c r="F70" s="33"/>
      <c r="G70" s="47"/>
      <c r="H70" s="47"/>
      <c r="I70" s="54"/>
      <c r="J70" s="54"/>
    </row>
    <row r="71" spans="1:10" x14ac:dyDescent="0.3">
      <c r="A71" s="48" t="s">
        <v>36</v>
      </c>
      <c r="B71" s="49"/>
      <c r="C71" s="32"/>
      <c r="D71" s="26"/>
      <c r="E71" s="26"/>
      <c r="F71" s="33"/>
      <c r="G71" s="47"/>
      <c r="H71" s="47"/>
      <c r="I71" s="54"/>
      <c r="J71" s="54"/>
    </row>
    <row r="72" spans="1:10" x14ac:dyDescent="0.3">
      <c r="A72" s="48" t="s">
        <v>37</v>
      </c>
      <c r="B72" s="49"/>
      <c r="C72" s="32"/>
      <c r="D72" s="26"/>
      <c r="E72" s="26"/>
      <c r="F72" s="33"/>
      <c r="G72" s="47"/>
      <c r="H72" s="47"/>
      <c r="I72" s="54"/>
      <c r="J72" s="54"/>
    </row>
    <row r="73" spans="1:10" x14ac:dyDescent="0.3">
      <c r="A73" s="48" t="s">
        <v>38</v>
      </c>
      <c r="B73" s="49"/>
      <c r="C73" s="32"/>
      <c r="D73" s="26"/>
      <c r="E73" s="26"/>
      <c r="F73" s="33"/>
      <c r="G73" s="47"/>
      <c r="H73" s="47"/>
      <c r="I73" s="54"/>
      <c r="J73" s="54"/>
    </row>
    <row r="74" spans="1:10" x14ac:dyDescent="0.3">
      <c r="A74" s="48" t="s">
        <v>39</v>
      </c>
      <c r="B74" s="49"/>
      <c r="C74" s="32"/>
      <c r="D74" s="26"/>
      <c r="E74" s="26"/>
      <c r="F74" s="33"/>
      <c r="G74" s="47"/>
      <c r="H74" s="47"/>
      <c r="I74" s="54"/>
      <c r="J74" s="54"/>
    </row>
    <row r="75" spans="1:10" x14ac:dyDescent="0.3">
      <c r="A75" s="48"/>
      <c r="B75" s="49"/>
      <c r="C75" s="32"/>
      <c r="D75" s="26"/>
      <c r="E75" s="26"/>
      <c r="F75" s="33"/>
      <c r="G75" s="47"/>
      <c r="H75" s="47"/>
      <c r="I75" s="54"/>
      <c r="J75" s="54"/>
    </row>
    <row r="76" spans="1:10" x14ac:dyDescent="0.3">
      <c r="A76" s="56" t="s">
        <v>40</v>
      </c>
      <c r="B76" s="57"/>
      <c r="C76" s="58"/>
      <c r="D76" s="59"/>
      <c r="E76" s="59"/>
      <c r="F76" s="60"/>
      <c r="G76" s="61"/>
      <c r="H76" s="61"/>
      <c r="I76" s="62"/>
      <c r="J76" s="63">
        <f>100000*0</f>
        <v>0</v>
      </c>
    </row>
    <row r="77" spans="1:10" x14ac:dyDescent="0.3">
      <c r="A77" s="48"/>
      <c r="B77" s="49"/>
      <c r="C77" s="32"/>
      <c r="D77" s="26"/>
      <c r="E77" s="26"/>
      <c r="F77" s="33"/>
      <c r="G77" s="47"/>
      <c r="H77" s="47"/>
      <c r="I77" s="54"/>
      <c r="J77" s="35"/>
    </row>
    <row r="78" spans="1:10" x14ac:dyDescent="0.3">
      <c r="A78" s="48"/>
      <c r="B78" s="49"/>
      <c r="C78" s="32"/>
      <c r="D78" s="26"/>
      <c r="E78" s="26"/>
      <c r="F78" s="33"/>
      <c r="G78" s="47"/>
      <c r="H78" s="47"/>
      <c r="I78" s="54"/>
      <c r="J78" s="35"/>
    </row>
    <row r="79" spans="1:10" x14ac:dyDescent="0.3">
      <c r="A79" s="48"/>
      <c r="B79" s="49"/>
      <c r="C79" s="32"/>
      <c r="D79" s="26"/>
      <c r="E79" s="26"/>
      <c r="F79" s="33"/>
      <c r="G79" s="47"/>
      <c r="H79" s="47"/>
      <c r="I79" s="54"/>
      <c r="J79" s="47"/>
    </row>
    <row r="80" spans="1:10" x14ac:dyDescent="0.3">
      <c r="A80" s="48"/>
      <c r="B80" s="49"/>
      <c r="C80" s="32"/>
      <c r="D80" s="26"/>
      <c r="E80" s="26"/>
      <c r="F80" s="33"/>
      <c r="G80" s="47"/>
      <c r="H80" s="47"/>
      <c r="I80" s="54"/>
      <c r="J80" s="47"/>
    </row>
    <row r="81" spans="1:10" x14ac:dyDescent="0.3">
      <c r="A81" s="36" t="s">
        <v>46</v>
      </c>
      <c r="B81" s="37"/>
      <c r="C81" s="38"/>
      <c r="D81" s="38"/>
      <c r="E81" s="37"/>
      <c r="F81" s="39"/>
      <c r="G81" s="37"/>
      <c r="H81" s="37"/>
      <c r="I81" s="37"/>
      <c r="J81" s="40">
        <f>J82+J84</f>
        <v>0</v>
      </c>
    </row>
    <row r="82" spans="1:10" x14ac:dyDescent="0.3">
      <c r="A82" s="56" t="s">
        <v>47</v>
      </c>
      <c r="B82" s="57"/>
      <c r="C82" s="58"/>
      <c r="D82" s="59"/>
      <c r="E82" s="59"/>
      <c r="F82" s="60"/>
      <c r="G82" s="61"/>
      <c r="H82" s="61"/>
      <c r="I82" s="62"/>
      <c r="J82" s="63">
        <f>SUM(J83)</f>
        <v>0</v>
      </c>
    </row>
    <row r="83" spans="1:10" x14ac:dyDescent="0.3">
      <c r="A83" s="48"/>
      <c r="B83" s="49"/>
      <c r="C83" s="32"/>
      <c r="D83" s="26"/>
      <c r="E83" s="26"/>
      <c r="F83" s="33"/>
      <c r="G83" s="47"/>
      <c r="H83" s="47"/>
      <c r="I83" s="54"/>
      <c r="J83" s="35">
        <f>50000*0</f>
        <v>0</v>
      </c>
    </row>
    <row r="84" spans="1:10" x14ac:dyDescent="0.3">
      <c r="A84" s="56" t="s">
        <v>48</v>
      </c>
      <c r="B84" s="57"/>
      <c r="C84" s="58"/>
      <c r="D84" s="59"/>
      <c r="E84" s="59"/>
      <c r="F84" s="60"/>
      <c r="G84" s="61"/>
      <c r="H84" s="61"/>
      <c r="I84" s="62"/>
      <c r="J84" s="63"/>
    </row>
    <row r="85" spans="1:10" ht="15" thickBot="1" x14ac:dyDescent="0.35">
      <c r="A85" s="48"/>
      <c r="B85" s="49"/>
      <c r="C85" s="32"/>
      <c r="D85" s="26"/>
      <c r="E85" s="26"/>
      <c r="F85" s="33"/>
      <c r="G85" s="47"/>
      <c r="H85" s="47"/>
      <c r="I85" s="54"/>
      <c r="J85" s="35"/>
    </row>
    <row r="86" spans="1:10" ht="15" thickBot="1" x14ac:dyDescent="0.35">
      <c r="A86" s="67" t="s">
        <v>41</v>
      </c>
      <c r="B86" s="68"/>
      <c r="C86" s="68"/>
      <c r="D86" s="69"/>
      <c r="E86" s="69"/>
      <c r="F86" s="69"/>
      <c r="G86" s="70"/>
      <c r="H86" s="70"/>
      <c r="I86" s="71"/>
      <c r="J86" s="72">
        <f>+J6+J21+J23+J35+J41+J48+J63+J67+J81</f>
        <v>0</v>
      </c>
    </row>
    <row r="87" spans="1:10" ht="15" thickBot="1" x14ac:dyDescent="0.35">
      <c r="A87" s="73"/>
      <c r="B87" s="73"/>
      <c r="C87" s="73"/>
      <c r="D87" s="74"/>
      <c r="E87" s="74"/>
      <c r="F87" s="74"/>
      <c r="G87" s="75"/>
      <c r="H87" s="75"/>
      <c r="I87" s="76"/>
      <c r="J87" s="76"/>
    </row>
    <row r="88" spans="1:10" ht="15" thickBot="1" x14ac:dyDescent="0.35">
      <c r="A88" s="77"/>
      <c r="B88" s="77"/>
      <c r="C88" s="77"/>
      <c r="D88" s="78"/>
      <c r="E88" s="78"/>
      <c r="F88" s="79"/>
      <c r="G88" s="80"/>
      <c r="H88" s="81"/>
      <c r="I88" s="82"/>
      <c r="J88" s="83"/>
    </row>
    <row r="89" spans="1:10" ht="15" thickBot="1" x14ac:dyDescent="0.35">
      <c r="A89" s="77"/>
      <c r="B89" s="77"/>
      <c r="C89" s="77"/>
      <c r="D89" s="78"/>
      <c r="E89" s="78"/>
      <c r="F89" s="78"/>
      <c r="G89" s="84"/>
      <c r="H89" s="82"/>
      <c r="I89" s="82"/>
      <c r="J89" s="82"/>
    </row>
    <row r="90" spans="1:10" x14ac:dyDescent="0.3">
      <c r="A90" s="85" t="s">
        <v>42</v>
      </c>
      <c r="B90" s="86"/>
      <c r="C90" s="86"/>
      <c r="D90" s="87"/>
      <c r="E90" s="87"/>
      <c r="F90" s="88"/>
      <c r="G90" s="89" t="s">
        <v>43</v>
      </c>
      <c r="H90" s="90" t="s">
        <v>44</v>
      </c>
      <c r="I90" s="82"/>
      <c r="J90" s="82"/>
    </row>
    <row r="91" spans="1:10" x14ac:dyDescent="0.3">
      <c r="A91" s="91" t="str">
        <f>A6</f>
        <v>01 PROFESIONALES Y MANO DE OBRA INDIRECTA</v>
      </c>
      <c r="B91" s="92"/>
      <c r="C91" s="92"/>
      <c r="D91" s="93"/>
      <c r="E91" s="93"/>
      <c r="F91" s="94"/>
      <c r="G91" s="95" t="e">
        <f t="shared" ref="G91:G100" si="0">H91/$J$106</f>
        <v>#DIV/0!</v>
      </c>
      <c r="H91" s="96">
        <f>J6</f>
        <v>0</v>
      </c>
      <c r="I91" s="97"/>
      <c r="J91" s="97"/>
    </row>
    <row r="92" spans="1:10" x14ac:dyDescent="0.3">
      <c r="A92" s="91" t="str">
        <f>A21</f>
        <v>02 TRASLADO DE PERSONAL</v>
      </c>
      <c r="B92" s="92"/>
      <c r="C92" s="92"/>
      <c r="D92" s="93"/>
      <c r="E92" s="93"/>
      <c r="F92" s="94"/>
      <c r="G92" s="95" t="e">
        <f t="shared" si="0"/>
        <v>#DIV/0!</v>
      </c>
      <c r="H92" s="96">
        <f>J21</f>
        <v>0</v>
      </c>
      <c r="I92" s="97"/>
      <c r="J92" s="97"/>
    </row>
    <row r="93" spans="1:10" x14ac:dyDescent="0.3">
      <c r="A93" s="91" t="str">
        <f>A23</f>
        <v xml:space="preserve">03 IMPLEMENTOS DE SEGURIDAD y SALUD OCUPACIONAL </v>
      </c>
      <c r="B93" s="92"/>
      <c r="C93" s="92"/>
      <c r="D93" s="93"/>
      <c r="E93" s="93"/>
      <c r="F93" s="94"/>
      <c r="G93" s="95" t="e">
        <f t="shared" si="0"/>
        <v>#DIV/0!</v>
      </c>
      <c r="H93" s="96">
        <f>J23</f>
        <v>0</v>
      </c>
      <c r="I93" s="97"/>
      <c r="J93" s="97"/>
    </row>
    <row r="94" spans="1:10" x14ac:dyDescent="0.3">
      <c r="A94" s="91" t="str">
        <f>A35</f>
        <v>04 ALIMENTACIÓN Y HOSPEDAJE</v>
      </c>
      <c r="B94" s="92"/>
      <c r="C94" s="92"/>
      <c r="D94" s="93"/>
      <c r="E94" s="93"/>
      <c r="F94" s="94"/>
      <c r="G94" s="95" t="e">
        <f t="shared" si="0"/>
        <v>#DIV/0!</v>
      </c>
      <c r="H94" s="96">
        <f>J35</f>
        <v>0</v>
      </c>
      <c r="I94" s="97"/>
      <c r="J94" s="97"/>
    </row>
    <row r="95" spans="1:10" x14ac:dyDescent="0.3">
      <c r="A95" s="91" t="s">
        <v>24</v>
      </c>
      <c r="B95" s="92"/>
      <c r="C95" s="92"/>
      <c r="D95" s="93"/>
      <c r="E95" s="93"/>
      <c r="F95" s="94"/>
      <c r="G95" s="95" t="e">
        <f t="shared" si="0"/>
        <v>#DIV/0!</v>
      </c>
      <c r="H95" s="96">
        <f>+J41</f>
        <v>0</v>
      </c>
      <c r="I95" s="97"/>
      <c r="J95" s="97"/>
    </row>
    <row r="96" spans="1:10" x14ac:dyDescent="0.3">
      <c r="A96" s="91" t="str">
        <f>A48</f>
        <v>06 EQUIPAMIENTO, INFORMÁTICA Y COMUNICACIONES</v>
      </c>
      <c r="B96" s="92"/>
      <c r="C96" s="92"/>
      <c r="D96" s="93"/>
      <c r="E96" s="93"/>
      <c r="F96" s="94"/>
      <c r="G96" s="95" t="e">
        <f t="shared" si="0"/>
        <v>#DIV/0!</v>
      </c>
      <c r="H96" s="96">
        <f>J48</f>
        <v>0</v>
      </c>
      <c r="I96" s="97"/>
      <c r="J96" s="97"/>
    </row>
    <row r="97" spans="1:10" x14ac:dyDescent="0.3">
      <c r="A97" s="91" t="str">
        <f>A63</f>
        <v>07 MAQUINARIAS, EQUIPOS Y VEHÍCULOS INDIRECTOS</v>
      </c>
      <c r="B97" s="92"/>
      <c r="C97" s="92"/>
      <c r="D97" s="93"/>
      <c r="E97" s="93"/>
      <c r="F97" s="94"/>
      <c r="G97" s="95" t="e">
        <f t="shared" si="0"/>
        <v>#DIV/0!</v>
      </c>
      <c r="H97" s="96">
        <f>J63</f>
        <v>0</v>
      </c>
      <c r="I97" s="97"/>
      <c r="J97" s="97"/>
    </row>
    <row r="98" spans="1:10" x14ac:dyDescent="0.3">
      <c r="A98" s="91" t="str">
        <f>A67</f>
        <v>08 PROGRAMAS DE PLAN DE BUENA VECINDAD Y RELACIONES PUBLICAS</v>
      </c>
      <c r="B98" s="92"/>
      <c r="C98" s="92"/>
      <c r="D98" s="93"/>
      <c r="E98" s="93"/>
      <c r="F98" s="94"/>
      <c r="G98" s="95" t="e">
        <f t="shared" si="0"/>
        <v>#DIV/0!</v>
      </c>
      <c r="H98" s="96">
        <f>J67</f>
        <v>0</v>
      </c>
      <c r="I98" s="97"/>
      <c r="J98" s="97"/>
    </row>
    <row r="99" spans="1:10" x14ac:dyDescent="0.3">
      <c r="A99" s="98" t="s">
        <v>46</v>
      </c>
      <c r="B99" s="99"/>
      <c r="C99" s="99"/>
      <c r="D99" s="100"/>
      <c r="E99" s="100"/>
      <c r="F99" s="101"/>
      <c r="G99" s="102" t="e">
        <f t="shared" si="0"/>
        <v>#DIV/0!</v>
      </c>
      <c r="H99" s="103">
        <f>+J81</f>
        <v>0</v>
      </c>
      <c r="I99" s="97"/>
      <c r="J99" s="97"/>
    </row>
    <row r="100" spans="1:10" ht="15" thickBot="1" x14ac:dyDescent="0.35">
      <c r="A100" s="104" t="s">
        <v>45</v>
      </c>
      <c r="B100" s="105"/>
      <c r="C100" s="105"/>
      <c r="D100" s="106"/>
      <c r="E100" s="106"/>
      <c r="F100" s="107"/>
      <c r="G100" s="108" t="e">
        <f t="shared" si="0"/>
        <v>#DIV/0!</v>
      </c>
      <c r="H100" s="109">
        <f>SUM(H91:H99)</f>
        <v>0</v>
      </c>
      <c r="I100" s="97"/>
      <c r="J100" s="97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8:B20">
    <cfRule type="expression" dxfId="51" priority="8">
      <formula>A8="Requerido"</formula>
    </cfRule>
  </conditionalFormatting>
  <conditionalFormatting sqref="A22:B22">
    <cfRule type="expression" dxfId="50" priority="132">
      <formula>A22="Requerido"</formula>
    </cfRule>
  </conditionalFormatting>
  <conditionalFormatting sqref="A25:B25">
    <cfRule type="expression" dxfId="49" priority="130">
      <formula>A25="Requerido"</formula>
    </cfRule>
  </conditionalFormatting>
  <conditionalFormatting sqref="A27:B29">
    <cfRule type="expression" dxfId="48" priority="99">
      <formula>A27="Requerido"</formula>
    </cfRule>
  </conditionalFormatting>
  <conditionalFormatting sqref="A31:B34">
    <cfRule type="expression" dxfId="47" priority="86">
      <formula>A31="Requerido"</formula>
    </cfRule>
  </conditionalFormatting>
  <conditionalFormatting sqref="A36:B40">
    <cfRule type="expression" dxfId="46" priority="107">
      <formula>A36="Requerido"</formula>
    </cfRule>
  </conditionalFormatting>
  <conditionalFormatting sqref="A43:B44">
    <cfRule type="expression" dxfId="45" priority="81">
      <formula>A43="Requerido"</formula>
    </cfRule>
  </conditionalFormatting>
  <conditionalFormatting sqref="A46:B47">
    <cfRule type="expression" dxfId="44" priority="78">
      <formula>A46="Requerido"</formula>
    </cfRule>
  </conditionalFormatting>
  <conditionalFormatting sqref="A50:B54">
    <cfRule type="expression" dxfId="43" priority="64">
      <formula>A50="Requerido"</formula>
    </cfRule>
  </conditionalFormatting>
  <conditionalFormatting sqref="A56:B58">
    <cfRule type="expression" dxfId="42" priority="72">
      <formula>A56="Requerido"</formula>
    </cfRule>
  </conditionalFormatting>
  <conditionalFormatting sqref="A60:B62">
    <cfRule type="expression" dxfId="41" priority="66">
      <formula>A60="Requerido"</formula>
    </cfRule>
  </conditionalFormatting>
  <conditionalFormatting sqref="A65:B66">
    <cfRule type="expression" dxfId="40" priority="65">
      <formula>A65="Requerido"</formula>
    </cfRule>
  </conditionalFormatting>
  <conditionalFormatting sqref="A69:B75">
    <cfRule type="expression" dxfId="39" priority="1">
      <formula>A69="Requerido"</formula>
    </cfRule>
  </conditionalFormatting>
  <conditionalFormatting sqref="A77:B80">
    <cfRule type="expression" dxfId="38" priority="17">
      <formula>A77="Requerido"</formula>
    </cfRule>
  </conditionalFormatting>
  <conditionalFormatting sqref="A83:B83">
    <cfRule type="expression" dxfId="37" priority="31">
      <formula>A83="Requerido"</formula>
    </cfRule>
  </conditionalFormatting>
  <conditionalFormatting sqref="A85:B85">
    <cfRule type="expression" dxfId="36" priority="27">
      <formula>A85="Requerido"</formula>
    </cfRule>
  </conditionalFormatting>
  <conditionalFormatting sqref="B14">
    <cfRule type="expression" dxfId="35" priority="7">
      <formula>B14="Requerido"</formula>
    </cfRule>
  </conditionalFormatting>
  <conditionalFormatting sqref="D22">
    <cfRule type="expression" dxfId="34" priority="133">
      <formula>A22="Requerido"</formula>
    </cfRule>
  </conditionalFormatting>
  <conditionalFormatting sqref="D27:D29">
    <cfRule type="expression" dxfId="33" priority="101">
      <formula>A27="Requerido"</formula>
    </cfRule>
  </conditionalFormatting>
  <conditionalFormatting sqref="D31:D34">
    <cfRule type="expression" dxfId="32" priority="85">
      <formula>A31="Requerido"</formula>
    </cfRule>
  </conditionalFormatting>
  <conditionalFormatting sqref="D36:D40">
    <cfRule type="expression" dxfId="31" priority="83">
      <formula>A36="Requerido"</formula>
    </cfRule>
  </conditionalFormatting>
  <conditionalFormatting sqref="D43">
    <cfRule type="expression" dxfId="30" priority="6">
      <formula>XFD43="Requerido"</formula>
    </cfRule>
  </conditionalFormatting>
  <conditionalFormatting sqref="D44">
    <cfRule type="expression" dxfId="29" priority="80">
      <formula>A44="Requerido"</formula>
    </cfRule>
  </conditionalFormatting>
  <conditionalFormatting sqref="D46:D47">
    <cfRule type="expression" dxfId="28" priority="76">
      <formula>A46="Requerido"</formula>
    </cfRule>
  </conditionalFormatting>
  <conditionalFormatting sqref="D50:D51">
    <cfRule type="expression" dxfId="27" priority="13">
      <formula>A50="Requerido"</formula>
    </cfRule>
  </conditionalFormatting>
  <conditionalFormatting sqref="D54">
    <cfRule type="expression" dxfId="26" priority="63">
      <formula>A54="Requerido"</formula>
    </cfRule>
  </conditionalFormatting>
  <conditionalFormatting sqref="D56:D58">
    <cfRule type="expression" dxfId="25" priority="73">
      <formula>A56="Requerido"</formula>
    </cfRule>
  </conditionalFormatting>
  <conditionalFormatting sqref="D60:D62">
    <cfRule type="expression" dxfId="24" priority="70">
      <formula>A60="Requerido"</formula>
    </cfRule>
  </conditionalFormatting>
  <conditionalFormatting sqref="D66">
    <cfRule type="expression" dxfId="23" priority="105">
      <formula>A66="Requerido"</formula>
    </cfRule>
  </conditionalFormatting>
  <conditionalFormatting sqref="D70:D75">
    <cfRule type="expression" dxfId="22" priority="37">
      <formula>A70="Requerido"</formula>
    </cfRule>
  </conditionalFormatting>
  <conditionalFormatting sqref="D77:D80">
    <cfRule type="expression" dxfId="21" priority="20">
      <formula>A77="Requerido"</formula>
    </cfRule>
  </conditionalFormatting>
  <conditionalFormatting sqref="D83">
    <cfRule type="expression" dxfId="20" priority="30">
      <formula>A83="Requerido"</formula>
    </cfRule>
  </conditionalFormatting>
  <conditionalFormatting sqref="D85">
    <cfRule type="expression" dxfId="19" priority="26">
      <formula>A85="Requerido"</formula>
    </cfRule>
  </conditionalFormatting>
  <conditionalFormatting sqref="D8:E20 D25 D52:E53 D69:E69">
    <cfRule type="expression" dxfId="18" priority="114">
      <formula>A8="Requerido"</formula>
    </cfRule>
  </conditionalFormatting>
  <conditionalFormatting sqref="D65:E65">
    <cfRule type="expression" dxfId="17" priority="3">
      <formula>A65="Requerido"</formula>
    </cfRule>
  </conditionalFormatting>
  <conditionalFormatting sqref="E22">
    <cfRule type="expression" dxfId="16" priority="131">
      <formula>A22="Requerido"</formula>
    </cfRule>
  </conditionalFormatting>
  <conditionalFormatting sqref="E25 E79:E80">
    <cfRule type="expression" dxfId="15" priority="134">
      <formula>A25="Requerido"</formula>
    </cfRule>
  </conditionalFormatting>
  <conditionalFormatting sqref="E27:E29">
    <cfRule type="expression" dxfId="14" priority="100">
      <formula>A27="Requerido"</formula>
    </cfRule>
  </conditionalFormatting>
  <conditionalFormatting sqref="E31:E34">
    <cfRule type="expression" dxfId="13" priority="84">
      <formula>A31="Requerido"</formula>
    </cfRule>
  </conditionalFormatting>
  <conditionalFormatting sqref="E36:E40">
    <cfRule type="expression" dxfId="12" priority="82">
      <formula>A36="Requerido"</formula>
    </cfRule>
  </conditionalFormatting>
  <conditionalFormatting sqref="E43:E44">
    <cfRule type="expression" dxfId="11" priority="5">
      <formula>A43="Requerido"</formula>
    </cfRule>
  </conditionalFormatting>
  <conditionalFormatting sqref="E46:E47">
    <cfRule type="expression" dxfId="10" priority="74">
      <formula>A46="Requerido"</formula>
    </cfRule>
  </conditionalFormatting>
  <conditionalFormatting sqref="E50:E51">
    <cfRule type="expression" dxfId="9" priority="12">
      <formula>A50="Requerido"</formula>
    </cfRule>
  </conditionalFormatting>
  <conditionalFormatting sqref="E54">
    <cfRule type="expression" dxfId="8" priority="62">
      <formula>A54="Requerido"</formula>
    </cfRule>
  </conditionalFormatting>
  <conditionalFormatting sqref="E56:E57">
    <cfRule type="expression" dxfId="7" priority="71">
      <formula>A56="Requerido"</formula>
    </cfRule>
  </conditionalFormatting>
  <conditionalFormatting sqref="E60:E62">
    <cfRule type="expression" dxfId="6" priority="68">
      <formula>A60="Requerido"</formula>
    </cfRule>
  </conditionalFormatting>
  <conditionalFormatting sqref="E66">
    <cfRule type="expression" dxfId="5" priority="104">
      <formula>A66="Requerido"</formula>
    </cfRule>
  </conditionalFormatting>
  <conditionalFormatting sqref="E70:E75">
    <cfRule type="expression" dxfId="4" priority="36">
      <formula>A70="Requerido"</formula>
    </cfRule>
  </conditionalFormatting>
  <conditionalFormatting sqref="E77">
    <cfRule type="expression" dxfId="3" priority="19">
      <formula>A77="Requerido"</formula>
    </cfRule>
  </conditionalFormatting>
  <conditionalFormatting sqref="E78">
    <cfRule type="expression" dxfId="2" priority="34">
      <formula>C78="Requerido"</formula>
    </cfRule>
  </conditionalFormatting>
  <conditionalFormatting sqref="E83">
    <cfRule type="expression" dxfId="1" priority="29">
      <formula>A83="Requerido"</formula>
    </cfRule>
  </conditionalFormatting>
  <conditionalFormatting sqref="E85">
    <cfRule type="expression" dxfId="0" priority="25">
      <formula>A85="Requerido"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CD7B-00D0-45CB-9347-D28AFAD50CEB}">
  <dimension ref="A1:G23"/>
  <sheetViews>
    <sheetView view="pageBreakPreview" zoomScale="60" zoomScaleNormal="140" workbookViewId="0">
      <selection activeCell="H45" sqref="H45"/>
    </sheetView>
  </sheetViews>
  <sheetFormatPr baseColWidth="10" defaultRowHeight="14.4" x14ac:dyDescent="0.3"/>
  <cols>
    <col min="2" max="2" width="55.21875" customWidth="1"/>
  </cols>
  <sheetData>
    <row r="1" spans="1:7" x14ac:dyDescent="0.3">
      <c r="A1" s="141" t="s">
        <v>58</v>
      </c>
      <c r="B1" s="142"/>
      <c r="C1" s="142"/>
      <c r="D1" s="142"/>
      <c r="E1" s="142"/>
      <c r="F1" s="142"/>
      <c r="G1" s="143"/>
    </row>
    <row r="2" spans="1:7" x14ac:dyDescent="0.3">
      <c r="A2" s="144" t="s">
        <v>0</v>
      </c>
      <c r="B2" s="144"/>
      <c r="C2" s="144" t="s">
        <v>4</v>
      </c>
      <c r="D2" s="117" t="s">
        <v>49</v>
      </c>
      <c r="E2" s="117" t="s">
        <v>50</v>
      </c>
      <c r="F2" s="144" t="s">
        <v>51</v>
      </c>
      <c r="G2" s="144" t="s">
        <v>52</v>
      </c>
    </row>
    <row r="3" spans="1:7" x14ac:dyDescent="0.3">
      <c r="A3" s="144"/>
      <c r="B3" s="144"/>
      <c r="C3" s="144"/>
      <c r="D3" s="117" t="s">
        <v>53</v>
      </c>
      <c r="E3" s="117" t="s">
        <v>54</v>
      </c>
      <c r="F3" s="144"/>
      <c r="G3" s="144"/>
    </row>
    <row r="4" spans="1:7" x14ac:dyDescent="0.3">
      <c r="A4" s="118">
        <v>1</v>
      </c>
      <c r="B4" s="119" t="s">
        <v>34</v>
      </c>
      <c r="C4" s="120"/>
      <c r="D4" s="120"/>
      <c r="E4" s="120"/>
      <c r="F4" s="123"/>
      <c r="G4" s="121"/>
    </row>
    <row r="5" spans="1:7" x14ac:dyDescent="0.3">
      <c r="B5" s="122"/>
      <c r="C5" s="123"/>
      <c r="D5" s="124"/>
      <c r="E5" s="123"/>
      <c r="F5" s="125"/>
      <c r="G5" s="125"/>
    </row>
    <row r="6" spans="1:7" x14ac:dyDescent="0.3">
      <c r="B6" s="122"/>
      <c r="C6" s="123"/>
      <c r="D6" s="124"/>
      <c r="E6" s="123"/>
      <c r="F6" s="125"/>
      <c r="G6" s="125"/>
    </row>
    <row r="7" spans="1:7" x14ac:dyDescent="0.3">
      <c r="A7" s="118">
        <v>2</v>
      </c>
      <c r="B7" s="119" t="s">
        <v>56</v>
      </c>
      <c r="C7" s="120"/>
      <c r="D7" s="120"/>
      <c r="E7" s="120"/>
      <c r="F7" s="123"/>
      <c r="G7" s="121"/>
    </row>
    <row r="8" spans="1:7" x14ac:dyDescent="0.3">
      <c r="A8" s="126"/>
      <c r="B8" s="122"/>
      <c r="C8" s="123"/>
      <c r="D8" s="124"/>
      <c r="E8" s="123"/>
      <c r="F8" s="125"/>
      <c r="G8" s="125"/>
    </row>
    <row r="9" spans="1:7" x14ac:dyDescent="0.3">
      <c r="A9" s="126"/>
      <c r="B9" s="122"/>
      <c r="C9" s="123"/>
      <c r="D9" s="124"/>
      <c r="E9" s="123"/>
      <c r="F9" s="125"/>
      <c r="G9" s="125"/>
    </row>
    <row r="10" spans="1:7" x14ac:dyDescent="0.3">
      <c r="A10" s="118">
        <v>3</v>
      </c>
      <c r="B10" s="119" t="s">
        <v>36</v>
      </c>
      <c r="C10" s="120"/>
      <c r="D10" s="120"/>
      <c r="E10" s="120"/>
      <c r="F10" s="123"/>
      <c r="G10" s="121"/>
    </row>
    <row r="11" spans="1:7" x14ac:dyDescent="0.3">
      <c r="A11" s="127"/>
      <c r="B11" s="122"/>
      <c r="C11" s="123"/>
      <c r="D11" s="124"/>
      <c r="E11" s="123"/>
      <c r="F11" s="125"/>
      <c r="G11" s="125"/>
    </row>
    <row r="12" spans="1:7" x14ac:dyDescent="0.3">
      <c r="A12" s="126"/>
      <c r="B12" s="122"/>
      <c r="C12" s="123"/>
      <c r="D12" s="124"/>
      <c r="E12" s="123"/>
      <c r="F12" s="125"/>
      <c r="G12" s="125"/>
    </row>
    <row r="13" spans="1:7" x14ac:dyDescent="0.3">
      <c r="A13" s="118">
        <v>4</v>
      </c>
      <c r="B13" s="119" t="s">
        <v>37</v>
      </c>
      <c r="C13" s="120"/>
      <c r="D13" s="120"/>
      <c r="E13" s="120"/>
      <c r="F13" s="123"/>
      <c r="G13" s="121"/>
    </row>
    <row r="14" spans="1:7" x14ac:dyDescent="0.3">
      <c r="A14" s="126"/>
      <c r="B14" s="122"/>
      <c r="C14" s="123"/>
      <c r="D14" s="124"/>
      <c r="E14" s="123"/>
      <c r="F14" s="125"/>
      <c r="G14" s="125"/>
    </row>
    <row r="15" spans="1:7" x14ac:dyDescent="0.3">
      <c r="A15" s="126"/>
      <c r="B15" s="122"/>
      <c r="C15" s="123"/>
      <c r="D15" s="124"/>
      <c r="E15" s="123"/>
      <c r="F15" s="125"/>
      <c r="G15" s="125"/>
    </row>
    <row r="16" spans="1:7" x14ac:dyDescent="0.3">
      <c r="A16" s="118">
        <v>5</v>
      </c>
      <c r="B16" s="119" t="s">
        <v>55</v>
      </c>
      <c r="C16" s="118"/>
      <c r="D16" s="118"/>
      <c r="E16" s="118"/>
      <c r="F16" s="131"/>
      <c r="G16" s="128"/>
    </row>
    <row r="17" spans="1:7" x14ac:dyDescent="0.3">
      <c r="A17" s="126"/>
      <c r="B17" s="122"/>
      <c r="C17" s="123"/>
      <c r="D17" s="124"/>
      <c r="E17" s="123"/>
      <c r="F17" s="125"/>
      <c r="G17" s="125"/>
    </row>
    <row r="18" spans="1:7" x14ac:dyDescent="0.3">
      <c r="A18" s="126"/>
      <c r="B18" s="122"/>
      <c r="C18" s="123"/>
      <c r="D18" s="124"/>
      <c r="E18" s="123"/>
      <c r="F18" s="125"/>
      <c r="G18" s="125"/>
    </row>
    <row r="19" spans="1:7" x14ac:dyDescent="0.3">
      <c r="A19" s="126"/>
      <c r="B19" s="122"/>
      <c r="C19" s="129"/>
      <c r="D19" s="124"/>
      <c r="E19" s="123"/>
      <c r="F19" s="125"/>
      <c r="G19" s="125"/>
    </row>
    <row r="20" spans="1:7" x14ac:dyDescent="0.3">
      <c r="A20" s="126"/>
      <c r="B20" s="122"/>
      <c r="C20" s="123"/>
      <c r="D20" s="124"/>
      <c r="E20" s="123"/>
      <c r="F20" s="125"/>
      <c r="G20" s="125"/>
    </row>
    <row r="21" spans="1:7" x14ac:dyDescent="0.3">
      <c r="A21" s="118">
        <v>6</v>
      </c>
      <c r="B21" s="119" t="s">
        <v>57</v>
      </c>
      <c r="C21" s="118"/>
      <c r="D21" s="118"/>
      <c r="E21" s="118"/>
      <c r="F21" s="131"/>
      <c r="G21" s="128"/>
    </row>
    <row r="22" spans="1:7" x14ac:dyDescent="0.3">
      <c r="A22" s="130"/>
      <c r="B22" s="122"/>
      <c r="C22" s="123"/>
      <c r="D22" s="124"/>
      <c r="E22" s="123"/>
      <c r="F22" s="125"/>
      <c r="G22" s="125"/>
    </row>
    <row r="23" spans="1:7" x14ac:dyDescent="0.3">
      <c r="A23" s="130"/>
      <c r="B23" s="122"/>
      <c r="C23" s="123"/>
      <c r="D23" s="124"/>
      <c r="E23" s="123"/>
      <c r="F23" s="125"/>
      <c r="G23" s="125"/>
    </row>
  </sheetData>
  <mergeCells count="5"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1427-6A41-4F5A-BD36-8FA5ACF29AE9}">
  <dimension ref="A1:G23"/>
  <sheetViews>
    <sheetView view="pageBreakPreview" zoomScale="80" zoomScaleNormal="140" zoomScaleSheetLayoutView="80" workbookViewId="0">
      <selection activeCell="H69" sqref="H69"/>
    </sheetView>
  </sheetViews>
  <sheetFormatPr baseColWidth="10" defaultRowHeight="14.4" x14ac:dyDescent="0.3"/>
  <cols>
    <col min="2" max="2" width="55.21875" customWidth="1"/>
  </cols>
  <sheetData>
    <row r="1" spans="1:7" x14ac:dyDescent="0.3">
      <c r="A1" s="141" t="s">
        <v>59</v>
      </c>
      <c r="B1" s="142"/>
      <c r="C1" s="142"/>
      <c r="D1" s="142"/>
      <c r="E1" s="142"/>
      <c r="F1" s="142"/>
      <c r="G1" s="143"/>
    </row>
    <row r="2" spans="1:7" x14ac:dyDescent="0.3">
      <c r="A2" s="144" t="s">
        <v>0</v>
      </c>
      <c r="B2" s="144"/>
      <c r="C2" s="144" t="s">
        <v>4</v>
      </c>
      <c r="D2" s="117" t="s">
        <v>49</v>
      </c>
      <c r="E2" s="117" t="s">
        <v>50</v>
      </c>
      <c r="F2" s="144" t="s">
        <v>51</v>
      </c>
      <c r="G2" s="144" t="s">
        <v>52</v>
      </c>
    </row>
    <row r="3" spans="1:7" x14ac:dyDescent="0.3">
      <c r="A3" s="144"/>
      <c r="B3" s="144"/>
      <c r="C3" s="144"/>
      <c r="D3" s="117" t="s">
        <v>53</v>
      </c>
      <c r="E3" s="117" t="s">
        <v>54</v>
      </c>
      <c r="F3" s="144"/>
      <c r="G3" s="144"/>
    </row>
    <row r="4" spans="1:7" x14ac:dyDescent="0.3">
      <c r="A4" s="118">
        <v>1</v>
      </c>
      <c r="B4" s="119" t="s">
        <v>34</v>
      </c>
      <c r="C4" s="120"/>
      <c r="D4" s="120"/>
      <c r="E4" s="120"/>
      <c r="F4" s="123"/>
      <c r="G4" s="121"/>
    </row>
    <row r="5" spans="1:7" x14ac:dyDescent="0.3">
      <c r="B5" s="122"/>
      <c r="C5" s="123"/>
      <c r="D5" s="124"/>
      <c r="E5" s="123"/>
      <c r="F5" s="125"/>
      <c r="G5" s="125"/>
    </row>
    <row r="6" spans="1:7" x14ac:dyDescent="0.3">
      <c r="B6" s="122"/>
      <c r="C6" s="123"/>
      <c r="D6" s="124"/>
      <c r="E6" s="123"/>
      <c r="F6" s="125"/>
      <c r="G6" s="125"/>
    </row>
    <row r="7" spans="1:7" x14ac:dyDescent="0.3">
      <c r="A7" s="118">
        <v>2</v>
      </c>
      <c r="B7" s="119" t="s">
        <v>56</v>
      </c>
      <c r="C7" s="120"/>
      <c r="D7" s="120"/>
      <c r="E7" s="120"/>
      <c r="F7" s="123"/>
      <c r="G7" s="121"/>
    </row>
    <row r="8" spans="1:7" x14ac:dyDescent="0.3">
      <c r="A8" s="126"/>
      <c r="B8" s="122"/>
      <c r="C8" s="123"/>
      <c r="D8" s="124"/>
      <c r="E8" s="123"/>
      <c r="F8" s="125"/>
      <c r="G8" s="125"/>
    </row>
    <row r="9" spans="1:7" x14ac:dyDescent="0.3">
      <c r="A9" s="126"/>
      <c r="B9" s="122"/>
      <c r="C9" s="123"/>
      <c r="D9" s="124"/>
      <c r="E9" s="123"/>
      <c r="F9" s="125"/>
      <c r="G9" s="125"/>
    </row>
    <row r="10" spans="1:7" x14ac:dyDescent="0.3">
      <c r="A10" s="118">
        <v>3</v>
      </c>
      <c r="B10" s="119" t="s">
        <v>36</v>
      </c>
      <c r="C10" s="120"/>
      <c r="D10" s="120"/>
      <c r="E10" s="120"/>
      <c r="F10" s="123"/>
      <c r="G10" s="121"/>
    </row>
    <row r="11" spans="1:7" x14ac:dyDescent="0.3">
      <c r="A11" s="127"/>
      <c r="B11" s="122"/>
      <c r="C11" s="123"/>
      <c r="D11" s="124"/>
      <c r="E11" s="123"/>
      <c r="F11" s="125"/>
      <c r="G11" s="125"/>
    </row>
    <row r="12" spans="1:7" x14ac:dyDescent="0.3">
      <c r="A12" s="126"/>
      <c r="B12" s="122"/>
      <c r="C12" s="123"/>
      <c r="D12" s="124"/>
      <c r="E12" s="123"/>
      <c r="F12" s="125"/>
      <c r="G12" s="125"/>
    </row>
    <row r="13" spans="1:7" x14ac:dyDescent="0.3">
      <c r="A13" s="118">
        <v>4</v>
      </c>
      <c r="B13" s="119" t="s">
        <v>37</v>
      </c>
      <c r="C13" s="120"/>
      <c r="D13" s="120"/>
      <c r="E13" s="120"/>
      <c r="F13" s="123"/>
      <c r="G13" s="121"/>
    </row>
    <row r="14" spans="1:7" x14ac:dyDescent="0.3">
      <c r="A14" s="126"/>
      <c r="B14" s="122"/>
      <c r="C14" s="123"/>
      <c r="D14" s="124"/>
      <c r="E14" s="123"/>
      <c r="F14" s="125"/>
      <c r="G14" s="125"/>
    </row>
    <row r="15" spans="1:7" x14ac:dyDescent="0.3">
      <c r="A15" s="126"/>
      <c r="B15" s="122"/>
      <c r="C15" s="123"/>
      <c r="D15" s="124"/>
      <c r="E15" s="123"/>
      <c r="F15" s="125"/>
      <c r="G15" s="125"/>
    </row>
    <row r="16" spans="1:7" x14ac:dyDescent="0.3">
      <c r="A16" s="118">
        <v>5</v>
      </c>
      <c r="B16" s="119" t="s">
        <v>55</v>
      </c>
      <c r="C16" s="118"/>
      <c r="D16" s="118"/>
      <c r="E16" s="118"/>
      <c r="F16" s="131"/>
      <c r="G16" s="128"/>
    </row>
    <row r="17" spans="1:7" x14ac:dyDescent="0.3">
      <c r="A17" s="126"/>
      <c r="B17" s="122"/>
      <c r="C17" s="123"/>
      <c r="D17" s="124"/>
      <c r="E17" s="123"/>
      <c r="F17" s="125"/>
      <c r="G17" s="125"/>
    </row>
    <row r="18" spans="1:7" x14ac:dyDescent="0.3">
      <c r="A18" s="126"/>
      <c r="B18" s="122"/>
      <c r="C18" s="123"/>
      <c r="D18" s="124"/>
      <c r="E18" s="123"/>
      <c r="F18" s="125"/>
      <c r="G18" s="125"/>
    </row>
    <row r="19" spans="1:7" x14ac:dyDescent="0.3">
      <c r="A19" s="126"/>
      <c r="B19" s="122"/>
      <c r="C19" s="129"/>
      <c r="D19" s="124"/>
      <c r="E19" s="123"/>
      <c r="F19" s="125"/>
      <c r="G19" s="125"/>
    </row>
    <row r="20" spans="1:7" x14ac:dyDescent="0.3">
      <c r="A20" s="126"/>
      <c r="B20" s="122"/>
      <c r="C20" s="123"/>
      <c r="D20" s="124"/>
      <c r="E20" s="123"/>
      <c r="F20" s="125"/>
      <c r="G20" s="125"/>
    </row>
    <row r="21" spans="1:7" x14ac:dyDescent="0.3">
      <c r="A21" s="118">
        <v>6</v>
      </c>
      <c r="B21" s="119" t="s">
        <v>57</v>
      </c>
      <c r="C21" s="118"/>
      <c r="D21" s="118"/>
      <c r="E21" s="118"/>
      <c r="F21" s="131"/>
      <c r="G21" s="128"/>
    </row>
    <row r="22" spans="1:7" x14ac:dyDescent="0.3">
      <c r="A22" s="130"/>
      <c r="B22" s="122"/>
      <c r="C22" s="123"/>
      <c r="D22" s="124"/>
      <c r="E22" s="123"/>
      <c r="F22" s="125"/>
      <c r="G22" s="125"/>
    </row>
    <row r="23" spans="1:7" x14ac:dyDescent="0.3">
      <c r="A23" s="130"/>
      <c r="B23" s="122"/>
      <c r="C23" s="123"/>
      <c r="D23" s="124"/>
      <c r="E23" s="123"/>
      <c r="F23" s="125"/>
      <c r="G23" s="125"/>
    </row>
  </sheetData>
  <mergeCells count="5"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EBEF-5567-46CA-B9DD-57755CA40DE7}">
  <dimension ref="C4:E15"/>
  <sheetViews>
    <sheetView view="pageBreakPreview" zoomScale="60" zoomScaleNormal="100" workbookViewId="0">
      <selection activeCell="C5" sqref="C5:C6"/>
    </sheetView>
  </sheetViews>
  <sheetFormatPr baseColWidth="10" defaultRowHeight="14.4" x14ac:dyDescent="0.3"/>
  <cols>
    <col min="3" max="3" width="29.6640625" bestFit="1" customWidth="1"/>
    <col min="4" max="4" width="19" customWidth="1"/>
    <col min="5" max="5" width="28" customWidth="1"/>
  </cols>
  <sheetData>
    <row r="4" spans="3:5" x14ac:dyDescent="0.3">
      <c r="C4" s="145" t="s">
        <v>73</v>
      </c>
      <c r="D4" s="146"/>
      <c r="E4" s="147"/>
    </row>
    <row r="5" spans="3:5" x14ac:dyDescent="0.3">
      <c r="C5" s="148" t="s">
        <v>60</v>
      </c>
      <c r="D5" s="150" t="s">
        <v>61</v>
      </c>
      <c r="E5" s="150" t="s">
        <v>62</v>
      </c>
    </row>
    <row r="6" spans="3:5" x14ac:dyDescent="0.3">
      <c r="C6" s="149"/>
      <c r="D6" s="150"/>
      <c r="E6" s="150"/>
    </row>
    <row r="7" spans="3:5" x14ac:dyDescent="0.3">
      <c r="C7" s="151" t="s">
        <v>10</v>
      </c>
      <c r="D7" s="151"/>
      <c r="E7" s="151"/>
    </row>
    <row r="8" spans="3:5" x14ac:dyDescent="0.3">
      <c r="C8" s="132" t="s">
        <v>64</v>
      </c>
      <c r="D8" s="133"/>
      <c r="E8" s="134"/>
    </row>
    <row r="9" spans="3:5" x14ac:dyDescent="0.3">
      <c r="C9" s="132" t="s">
        <v>13</v>
      </c>
      <c r="D9" s="133"/>
      <c r="E9" s="134"/>
    </row>
    <row r="10" spans="3:5" x14ac:dyDescent="0.3">
      <c r="C10" s="132" t="s">
        <v>63</v>
      </c>
      <c r="D10" s="133"/>
      <c r="E10" s="134"/>
    </row>
    <row r="11" spans="3:5" x14ac:dyDescent="0.3">
      <c r="C11" s="132" t="s">
        <v>65</v>
      </c>
      <c r="D11" s="133"/>
      <c r="E11" s="134"/>
    </row>
    <row r="12" spans="3:5" x14ac:dyDescent="0.3">
      <c r="C12" s="132" t="s">
        <v>66</v>
      </c>
      <c r="D12" s="133"/>
      <c r="E12" s="134"/>
    </row>
    <row r="13" spans="3:5" x14ac:dyDescent="0.3">
      <c r="C13" s="132" t="s">
        <v>67</v>
      </c>
      <c r="D13" s="133"/>
      <c r="E13" s="134"/>
    </row>
    <row r="14" spans="3:5" x14ac:dyDescent="0.3">
      <c r="C14" s="132" t="s">
        <v>68</v>
      </c>
      <c r="D14" s="133"/>
      <c r="E14" s="134"/>
    </row>
    <row r="15" spans="3:5" x14ac:dyDescent="0.3">
      <c r="C15" s="132" t="s">
        <v>69</v>
      </c>
      <c r="D15" s="133"/>
      <c r="E15" s="134"/>
    </row>
  </sheetData>
  <mergeCells count="5">
    <mergeCell ref="C4:E4"/>
    <mergeCell ref="C5:C6"/>
    <mergeCell ref="D5:D6"/>
    <mergeCell ref="E5:E6"/>
    <mergeCell ref="C7:E7"/>
  </mergeCells>
  <pageMargins left="0.7" right="0.7" top="0.75" bottom="0.75" header="0.3" footer="0.3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F6AF-8B40-43F9-9084-E9179536A564}">
  <dimension ref="C4:E15"/>
  <sheetViews>
    <sheetView view="pageBreakPreview" zoomScale="60" zoomScaleNormal="100" workbookViewId="0">
      <selection activeCell="F34" sqref="F34"/>
    </sheetView>
  </sheetViews>
  <sheetFormatPr baseColWidth="10" defaultRowHeight="14.4" x14ac:dyDescent="0.3"/>
  <cols>
    <col min="3" max="3" width="29.6640625" bestFit="1" customWidth="1"/>
    <col min="4" max="4" width="19" customWidth="1"/>
    <col min="5" max="5" width="28" customWidth="1"/>
  </cols>
  <sheetData>
    <row r="4" spans="3:5" x14ac:dyDescent="0.3">
      <c r="C4" s="145" t="s">
        <v>74</v>
      </c>
      <c r="D4" s="146"/>
      <c r="E4" s="147"/>
    </row>
    <row r="5" spans="3:5" x14ac:dyDescent="0.3">
      <c r="C5" s="148" t="s">
        <v>60</v>
      </c>
      <c r="D5" s="150" t="s">
        <v>61</v>
      </c>
      <c r="E5" s="150" t="s">
        <v>62</v>
      </c>
    </row>
    <row r="6" spans="3:5" x14ac:dyDescent="0.3">
      <c r="C6" s="149"/>
      <c r="D6" s="150"/>
      <c r="E6" s="150"/>
    </row>
    <row r="7" spans="3:5" x14ac:dyDescent="0.3">
      <c r="C7" s="151" t="s">
        <v>10</v>
      </c>
      <c r="D7" s="151"/>
      <c r="E7" s="151"/>
    </row>
    <row r="8" spans="3:5" x14ac:dyDescent="0.3">
      <c r="C8" s="132" t="s">
        <v>64</v>
      </c>
      <c r="D8" s="133"/>
      <c r="E8" s="134"/>
    </row>
    <row r="9" spans="3:5" x14ac:dyDescent="0.3">
      <c r="C9" s="132" t="s">
        <v>13</v>
      </c>
      <c r="D9" s="133"/>
      <c r="E9" s="134"/>
    </row>
    <row r="10" spans="3:5" x14ac:dyDescent="0.3">
      <c r="C10" s="132" t="s">
        <v>63</v>
      </c>
      <c r="D10" s="133"/>
      <c r="E10" s="134"/>
    </row>
    <row r="11" spans="3:5" x14ac:dyDescent="0.3">
      <c r="C11" s="132" t="s">
        <v>65</v>
      </c>
      <c r="D11" s="133"/>
      <c r="E11" s="134"/>
    </row>
    <row r="12" spans="3:5" x14ac:dyDescent="0.3">
      <c r="C12" s="132" t="s">
        <v>66</v>
      </c>
      <c r="D12" s="133"/>
      <c r="E12" s="134"/>
    </row>
    <row r="13" spans="3:5" x14ac:dyDescent="0.3">
      <c r="C13" s="132" t="s">
        <v>67</v>
      </c>
      <c r="D13" s="133"/>
      <c r="E13" s="134"/>
    </row>
    <row r="14" spans="3:5" x14ac:dyDescent="0.3">
      <c r="C14" s="132" t="s">
        <v>68</v>
      </c>
      <c r="D14" s="133"/>
      <c r="E14" s="134"/>
    </row>
    <row r="15" spans="3:5" x14ac:dyDescent="0.3">
      <c r="C15" s="132" t="s">
        <v>69</v>
      </c>
      <c r="D15" s="133"/>
      <c r="E15" s="134"/>
    </row>
  </sheetData>
  <mergeCells count="5">
    <mergeCell ref="C4:E4"/>
    <mergeCell ref="C5:C6"/>
    <mergeCell ref="D5:D6"/>
    <mergeCell ref="E5:E6"/>
    <mergeCell ref="C7:E7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PPT -General</vt:lpstr>
      <vt:lpstr>PBVRP-Cañete</vt:lpstr>
      <vt:lpstr>PBVRP-Huaura</vt:lpstr>
      <vt:lpstr>Planilla-Cañete</vt:lpstr>
      <vt:lpstr>Planilla-Huaura</vt:lpstr>
      <vt:lpstr>'Planilla-Cañete'!Área_de_impresión</vt:lpstr>
      <vt:lpstr>'Planilla-Huaura'!Área_de_impresión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Alejandro Lescano Zavala</cp:lastModifiedBy>
  <dcterms:created xsi:type="dcterms:W3CDTF">2023-03-01T21:32:02Z</dcterms:created>
  <dcterms:modified xsi:type="dcterms:W3CDTF">2024-10-23T18:01:59Z</dcterms:modified>
</cp:coreProperties>
</file>