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User\Documents\LIICTACIÓN\"/>
    </mc:Choice>
  </mc:AlternateContent>
  <xr:revisionPtr revIDLastSave="0" documentId="8_{1BE8A35F-6A21-4463-9311-59207E438E5C}" xr6:coauthVersionLast="47" xr6:coauthVersionMax="47" xr10:uidLastSave="{00000000-0000-0000-0000-000000000000}"/>
  <bookViews>
    <workbookView xWindow="828" yWindow="-108" windowWidth="22320" windowHeight="13176" tabRatio="781" firstSheet="1" activeTab="8" xr2:uid="{00000000-000D-0000-FFFF-FFFF00000000}"/>
  </bookViews>
  <sheets>
    <sheet name="CORTES" sheetId="27" state="hidden" r:id="rId1"/>
    <sheet name="SEMANA 1" sheetId="62" r:id="rId2"/>
    <sheet name="SEMANA 1 (DIETA)" sheetId="65" r:id="rId3"/>
    <sheet name="SEMANA 2" sheetId="58" r:id="rId4"/>
    <sheet name="SEMANA 2 (DIETA)" sheetId="66" r:id="rId5"/>
    <sheet name="SEMANA 3" sheetId="63" r:id="rId6"/>
    <sheet name="SEMANA 3 (DIETA)" sheetId="67" r:id="rId7"/>
    <sheet name="SEMANA 4" sheetId="64" r:id="rId8"/>
    <sheet name="SEMANA 4 (DIETA)" sheetId="68" r:id="rId9"/>
  </sheets>
  <definedNames>
    <definedName name="_xlnm.Print_Area" localSheetId="1">'SEMANA 1'!$A$1:$P$33</definedName>
    <definedName name="_xlnm.Print_Area" localSheetId="2">'SEMANA 1 (DIETA)'!$A$1:$P$26</definedName>
    <definedName name="_xlnm.Print_Area" localSheetId="5">'SEMANA 3'!$A$1:$P$32</definedName>
    <definedName name="_xlnm.Print_Area" localSheetId="6">'SEMANA 3 (DIETA)'!$A$1:$P$27</definedName>
    <definedName name="_xlnm.Print_Area" localSheetId="7">'SEMANA 4'!$A$1:$P$34</definedName>
    <definedName name="_xlnm.Print_Area" localSheetId="8">'SEMANA 4 (DIETA)'!$A$1:$P$27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5" i="64" l="1"/>
  <c r="H25" i="64"/>
  <c r="J25" i="64"/>
  <c r="L25" i="64"/>
  <c r="N25" i="64"/>
  <c r="P25" i="64"/>
  <c r="D25" i="64"/>
  <c r="F25" i="63"/>
  <c r="H25" i="63"/>
  <c r="J25" i="63"/>
  <c r="L25" i="63"/>
  <c r="N25" i="63"/>
  <c r="P25" i="63"/>
  <c r="D25" i="63"/>
  <c r="F25" i="58"/>
  <c r="H25" i="58"/>
  <c r="J25" i="58"/>
  <c r="L25" i="58"/>
  <c r="N25" i="58"/>
  <c r="P25" i="58"/>
  <c r="D25" i="58"/>
  <c r="E25" i="62" l="1"/>
  <c r="F25" i="62"/>
  <c r="G25" i="62"/>
  <c r="H25" i="62"/>
  <c r="I25" i="62"/>
  <c r="J25" i="62"/>
  <c r="L25" i="62"/>
  <c r="N25" i="62"/>
  <c r="P25" i="62"/>
  <c r="D25" i="62"/>
  <c r="F34" i="64"/>
  <c r="H34" i="64"/>
  <c r="J34" i="64"/>
  <c r="L34" i="64"/>
  <c r="N34" i="64"/>
  <c r="P34" i="64"/>
  <c r="D34" i="64"/>
  <c r="F16" i="64"/>
  <c r="H16" i="64"/>
  <c r="J16" i="64"/>
  <c r="L16" i="64"/>
  <c r="N16" i="64"/>
  <c r="P16" i="64"/>
  <c r="D16" i="64"/>
  <c r="P35" i="64" l="1"/>
  <c r="H35" i="64"/>
  <c r="F35" i="64"/>
  <c r="L35" i="64"/>
  <c r="D35" i="64"/>
  <c r="J35" i="64"/>
  <c r="N35" i="64"/>
  <c r="F33" i="63"/>
  <c r="H33" i="63"/>
  <c r="J33" i="63"/>
  <c r="L33" i="63"/>
  <c r="N33" i="63"/>
  <c r="P33" i="63"/>
  <c r="D33" i="63"/>
  <c r="F16" i="63"/>
  <c r="H16" i="63"/>
  <c r="J16" i="63"/>
  <c r="L16" i="63"/>
  <c r="N16" i="63"/>
  <c r="P16" i="63"/>
  <c r="D16" i="63"/>
  <c r="F16" i="58"/>
  <c r="H16" i="58"/>
  <c r="J16" i="58"/>
  <c r="L16" i="58"/>
  <c r="N16" i="58"/>
  <c r="P16" i="58"/>
  <c r="D16" i="58"/>
  <c r="F33" i="58"/>
  <c r="H33" i="58"/>
  <c r="J33" i="58"/>
  <c r="L33" i="58"/>
  <c r="N33" i="58"/>
  <c r="P33" i="58"/>
  <c r="D33" i="58"/>
  <c r="E34" i="62"/>
  <c r="G34" i="62"/>
  <c r="I34" i="62"/>
  <c r="K34" i="62"/>
  <c r="M34" i="62"/>
  <c r="O34" i="62"/>
  <c r="F33" i="62"/>
  <c r="H33" i="62"/>
  <c r="J33" i="62"/>
  <c r="L33" i="62"/>
  <c r="N33" i="62"/>
  <c r="P33" i="62"/>
  <c r="Q33" i="62"/>
  <c r="D33" i="62"/>
  <c r="F16" i="62"/>
  <c r="H16" i="62"/>
  <c r="J16" i="62"/>
  <c r="L16" i="62"/>
  <c r="N16" i="62"/>
  <c r="P16" i="62"/>
  <c r="D16" i="62"/>
  <c r="P34" i="63" l="1"/>
  <c r="N34" i="63"/>
  <c r="H34" i="63"/>
  <c r="L34" i="63"/>
  <c r="J34" i="63"/>
  <c r="F34" i="63"/>
  <c r="D34" i="63"/>
  <c r="P34" i="58"/>
  <c r="N34" i="58"/>
  <c r="F34" i="58"/>
  <c r="J34" i="58"/>
  <c r="H34" i="58"/>
  <c r="L34" i="58"/>
  <c r="J34" i="62"/>
  <c r="H34" i="62"/>
  <c r="P34" i="62"/>
  <c r="N34" i="62"/>
  <c r="L34" i="62"/>
  <c r="F34" i="62"/>
  <c r="D34" i="62"/>
  <c r="D34" i="58"/>
  <c r="P27" i="66" l="1"/>
  <c r="N27" i="66"/>
  <c r="L27" i="66"/>
  <c r="J27" i="66"/>
  <c r="F27" i="66"/>
  <c r="D27" i="66"/>
</calcChain>
</file>

<file path=xl/sharedStrings.xml><?xml version="1.0" encoding="utf-8"?>
<sst xmlns="http://schemas.openxmlformats.org/spreadsheetml/2006/main" count="1523" uniqueCount="544">
  <si>
    <t>DESAYUNO</t>
  </si>
  <si>
    <t>PLATO DE FONDO</t>
  </si>
  <si>
    <t>ALMUERZO</t>
  </si>
  <si>
    <t>ENTRADA</t>
  </si>
  <si>
    <t>SOPA</t>
  </si>
  <si>
    <t xml:space="preserve">PLATO DE FONDO 1 </t>
  </si>
  <si>
    <t>ARROZ</t>
  </si>
  <si>
    <t>PLATO DE FONDO 2</t>
  </si>
  <si>
    <t>REFRESCO</t>
  </si>
  <si>
    <t>CENA</t>
  </si>
  <si>
    <t>ARROZ BLANCO</t>
  </si>
  <si>
    <t>SEMANA 2</t>
  </si>
  <si>
    <t>SEMANA 3</t>
  </si>
  <si>
    <t>SEMANA 4</t>
  </si>
  <si>
    <t>ESTRUCTURA</t>
  </si>
  <si>
    <t>LUNES</t>
  </si>
  <si>
    <t>MARTES</t>
  </si>
  <si>
    <t>MIÉRCOLES</t>
  </si>
  <si>
    <t>JUEVES</t>
  </si>
  <si>
    <t>VIERNES</t>
  </si>
  <si>
    <t>SÁBADO</t>
  </si>
  <si>
    <t>DOMINGO</t>
  </si>
  <si>
    <t>SEMANA 1</t>
  </si>
  <si>
    <t>POLLO ENTERO</t>
  </si>
  <si>
    <t>VISCERA (PATA)</t>
  </si>
  <si>
    <t>SIN CARNICO (HUEVO)</t>
  </si>
  <si>
    <t>RES SANCOCHADO</t>
  </si>
  <si>
    <t>CERDO PIERNA S/H S/P</t>
  </si>
  <si>
    <t>GALLINA</t>
  </si>
  <si>
    <t>OK</t>
  </si>
  <si>
    <t>FILETE DE PESCADO TOLLO</t>
  </si>
  <si>
    <t>PESCADO</t>
  </si>
  <si>
    <t>RES AGUJA</t>
  </si>
  <si>
    <t>PAVO PECHUGA</t>
  </si>
  <si>
    <t>FILETE DE PESCADO TILAPIA</t>
  </si>
  <si>
    <t>VISCERA (CORAZON)</t>
  </si>
  <si>
    <t>RES ASADO</t>
  </si>
  <si>
    <t>PATO</t>
  </si>
  <si>
    <t xml:space="preserve">TRUCHA </t>
  </si>
  <si>
    <t>RES BOLA DE LOMO</t>
  </si>
  <si>
    <t>CORDERO</t>
  </si>
  <si>
    <t>RES MOLIDA</t>
  </si>
  <si>
    <t>VISCERAS (MOLLEJITAS)</t>
  </si>
  <si>
    <t>VISCERA (BOFE)</t>
  </si>
  <si>
    <t>CERDO PANCETA</t>
  </si>
  <si>
    <t>MARISCO</t>
  </si>
  <si>
    <t>CUY</t>
  </si>
  <si>
    <t>CERDO CHULETA C/H S/P</t>
  </si>
  <si>
    <t>VISCERA (MONDONGO)</t>
  </si>
  <si>
    <t>SIN CARNICO</t>
  </si>
  <si>
    <t>VÍSCERA (HÍGADO)</t>
  </si>
  <si>
    <t>SIN CÁRNICOS (HUEVO)</t>
  </si>
  <si>
    <t>GALINA</t>
  </si>
  <si>
    <t>RES CHURRASCO</t>
  </si>
  <si>
    <t>VISCERAS (MONDONGO)</t>
  </si>
  <si>
    <t>TRUCHA</t>
  </si>
  <si>
    <t>VISCERAS (CORAZON)</t>
  </si>
  <si>
    <t>POLLO PECHUGA</t>
  </si>
  <si>
    <t>SIN CÁRNICO (HUEVO)</t>
  </si>
  <si>
    <t>VISCERA (HIGADO)</t>
  </si>
  <si>
    <t>MARISCOS</t>
  </si>
  <si>
    <t>RES MALAYA</t>
  </si>
  <si>
    <t>PAVITA PECHUGA</t>
  </si>
  <si>
    <t>RES BOLA LOMO</t>
  </si>
  <si>
    <t>CARNE MOLIDA</t>
  </si>
  <si>
    <t>VISCERAS (MOLLEJA)</t>
  </si>
  <si>
    <t>CORTES CÁRNICOS PARA PEDIDOS MENÚ  OCTUBRE - CMH</t>
  </si>
  <si>
    <t>YUCA SANCOCHADA</t>
  </si>
  <si>
    <t>PAPA SANCOCHADA</t>
  </si>
  <si>
    <t>SOPA DE SEMOLA CON POLLO</t>
  </si>
  <si>
    <t>CAMOTE SANCOCHADO</t>
  </si>
  <si>
    <t>SOYA</t>
  </si>
  <si>
    <t>KIWICHA</t>
  </si>
  <si>
    <t>PONCHE DE HABAS</t>
  </si>
  <si>
    <t>CAFÉ</t>
  </si>
  <si>
    <t>INFUSION</t>
  </si>
  <si>
    <t>PAN</t>
  </si>
  <si>
    <t>SS CRIOLLA</t>
  </si>
  <si>
    <t>ALCUZAS</t>
  </si>
  <si>
    <t>LIMÓN</t>
  </si>
  <si>
    <t>PAPA AL VAPOR</t>
  </si>
  <si>
    <t>POSTRES</t>
  </si>
  <si>
    <t>MAZAMORRA MORADA</t>
  </si>
  <si>
    <t>CALDO DE POLLO</t>
  </si>
  <si>
    <t>PAPA FRITA</t>
  </si>
  <si>
    <t>CREMA DE VERDURAS</t>
  </si>
  <si>
    <t>AGUADITO DE POLLO</t>
  </si>
  <si>
    <t>CAZUELA DE POLLO</t>
  </si>
  <si>
    <t>CREMA DE ZAPALLO</t>
  </si>
  <si>
    <t>SOPA A LA MINUTA</t>
  </si>
  <si>
    <t>CAMOTE AL VAPOR</t>
  </si>
  <si>
    <t>ESCABECHE DE PESCADO</t>
  </si>
  <si>
    <t>AVENA CON COCOA</t>
  </si>
  <si>
    <t>LEGUMBRES GRILLADAS</t>
  </si>
  <si>
    <t>GELATINA</t>
  </si>
  <si>
    <t>SOPA DE MUNICION CON RES</t>
  </si>
  <si>
    <t>BEBIDAS (CEREAL/LACTEOS)</t>
  </si>
  <si>
    <t xml:space="preserve">JUGO DE FRUTAS </t>
  </si>
  <si>
    <t>SURTIDO</t>
  </si>
  <si>
    <t>MELON CON PAPAYA</t>
  </si>
  <si>
    <t>PIÑA</t>
  </si>
  <si>
    <t>PLATANO Y PAPAYA</t>
  </si>
  <si>
    <t>FRESA (PULPA)</t>
  </si>
  <si>
    <t>PAPAYA</t>
  </si>
  <si>
    <t>MIXTO</t>
  </si>
  <si>
    <t>AVENA CON MEMBRILLO</t>
  </si>
  <si>
    <t>SOPA JULIANA CON POLLO</t>
  </si>
  <si>
    <t>PLATO DE FONDO 1</t>
  </si>
  <si>
    <t>GUARNICIÓN 1</t>
  </si>
  <si>
    <t>BEBIDAS CALIENTES</t>
  </si>
  <si>
    <t>CONSOME DE RES</t>
  </si>
  <si>
    <t>JUGO DE PIÑA Y PAPAYA</t>
  </si>
  <si>
    <t>MANGO (PULPA)</t>
  </si>
  <si>
    <t>MELON Y PAPAYA</t>
  </si>
  <si>
    <t>PAPAYA CON PLATANO</t>
  </si>
  <si>
    <t>SOPA DE CHOCHOCA CON POLLO</t>
  </si>
  <si>
    <t>QUINUA CON PIÑA</t>
  </si>
  <si>
    <t>SOPA DE SEMOLA CON RES</t>
  </si>
  <si>
    <t>MALAYA DORADA</t>
  </si>
  <si>
    <t>SOPA DE CHOCHOCA CON RES</t>
  </si>
  <si>
    <t>SOPA DE VERDURAS CON POLLO</t>
  </si>
  <si>
    <t>SOPA ARISTUD CON RES</t>
  </si>
  <si>
    <t>ESTOFADO ESPECIAL DE RES</t>
  </si>
  <si>
    <t>PAVITA ADOBADA (MEDALLON)</t>
  </si>
  <si>
    <t>SARZA CRIOLLA</t>
  </si>
  <si>
    <t>PESCADO ENCEBOLLADO</t>
  </si>
  <si>
    <t>LOMO SALTADO</t>
  </si>
  <si>
    <t>CEVICHE DE POLLO</t>
  </si>
  <si>
    <t>TAMALITO CON POLLO</t>
  </si>
  <si>
    <t>SOPA DE MORON CON RES</t>
  </si>
  <si>
    <t>CALDO VERDE CON RES</t>
  </si>
  <si>
    <t>SOPA CHILENA CON POLLO</t>
  </si>
  <si>
    <t>CARBONADA DE RES</t>
  </si>
  <si>
    <t>CAZUELA DE RES</t>
  </si>
  <si>
    <t>GALLINA ESTOFADA</t>
  </si>
  <si>
    <t>GOULASH DE RES</t>
  </si>
  <si>
    <t>POLLO ADOBADO</t>
  </si>
  <si>
    <t>SECO DE PAVO (MEDALLON)</t>
  </si>
  <si>
    <t>ARVEJITA VERDE</t>
  </si>
  <si>
    <t>SOPA DE CABELLO DE ANGEL CON RES</t>
  </si>
  <si>
    <t>SOPA DE AVENA CON POLLO</t>
  </si>
  <si>
    <t>POLLO AL MENSI</t>
  </si>
  <si>
    <t>PESCADO ALA ROMANA</t>
  </si>
  <si>
    <t>MATASQUITA DE POLLO</t>
  </si>
  <si>
    <t>RES A LA ESPAÑOLA</t>
  </si>
  <si>
    <t>PAPA DORADA</t>
  </si>
  <si>
    <t>LEGUMBRES AL OLIVO</t>
  </si>
  <si>
    <t>GALLINA A LA CACEROLA</t>
  </si>
  <si>
    <t>POLLO A LA CHIMICHURRE</t>
  </si>
  <si>
    <t>SOPA DE RES CON VERDURAS</t>
  </si>
  <si>
    <t>SUSTANCIA DE POLLO</t>
  </si>
  <si>
    <t>CONSOME DE POLLO</t>
  </si>
  <si>
    <t>CALDILLO DE HUEVOS</t>
  </si>
  <si>
    <t>PAVITA AL JUGO</t>
  </si>
  <si>
    <t>POLLO GRILLE</t>
  </si>
  <si>
    <t>BUDIN ACARAMELADO</t>
  </si>
  <si>
    <t>PALLAR GUISADO</t>
  </si>
  <si>
    <t>POLLO A LA NORTEÑA</t>
  </si>
  <si>
    <t>SOPA SERRANA CON RES</t>
  </si>
  <si>
    <t>SOPA DE AVENA CON RES</t>
  </si>
  <si>
    <t>SOPA APUCHERADA CON POLLO</t>
  </si>
  <si>
    <t>SOPA DE MUNICION CON POLLO</t>
  </si>
  <si>
    <t>SOPA CELESTINA CON POLLO</t>
  </si>
  <si>
    <t>PICANTE DE TRIGO CON POLLO</t>
  </si>
  <si>
    <t>POLLO A LA PARRILLA</t>
  </si>
  <si>
    <t>CREMA DE PORO</t>
  </si>
  <si>
    <t>OREJITAS</t>
  </si>
  <si>
    <t>MOLLEJITAS AL SILLAO</t>
  </si>
  <si>
    <t>AVENA CON MANZANA</t>
  </si>
  <si>
    <t>RES A LA MOSTAZA</t>
  </si>
  <si>
    <t>HUEVO</t>
  </si>
  <si>
    <t xml:space="preserve">POLLO SUDADO </t>
  </si>
  <si>
    <t xml:space="preserve">PAPA </t>
  </si>
  <si>
    <t>SOPA DE FIDEOS</t>
  </si>
  <si>
    <t>AEROPUERTO MIXTO (POLLO Y RES)</t>
  </si>
  <si>
    <t>POLLO A LA PLANCHA</t>
  </si>
  <si>
    <t>ALFAJOR</t>
  </si>
  <si>
    <t>SOPA DE MOTE C/ RES</t>
  </si>
  <si>
    <t>OLLUQUITO C/ RES</t>
  </si>
  <si>
    <t>COMPLEMENTO</t>
  </si>
  <si>
    <t>CAL</t>
  </si>
  <si>
    <t>PATAZCA DE RES</t>
  </si>
  <si>
    <t>LOMITO SALTADO</t>
  </si>
  <si>
    <t>VERDURAS CHINAS SALTEADAS</t>
  </si>
  <si>
    <t>PESCADO FRITO C/ SS CRIOLLA</t>
  </si>
  <si>
    <t>SOPA DIETA</t>
  </si>
  <si>
    <t>ENSAL. VERDURAS COCIDAS</t>
  </si>
  <si>
    <t>PAVITA A LA OLLA</t>
  </si>
  <si>
    <t>MENESTRA DE ZAPALLO C/ PAPA</t>
  </si>
  <si>
    <t>SPAGHETTI AL JUGO</t>
  </si>
  <si>
    <t>1/2 PORCION DE ARROZ</t>
  </si>
  <si>
    <t>PESCADO A LAS FINAS HIERBAS</t>
  </si>
  <si>
    <t>FREJOL GUISADO</t>
  </si>
  <si>
    <t>SUDADO DE PESCADO</t>
  </si>
  <si>
    <t>ENSAL. COCIDA</t>
  </si>
  <si>
    <t>1/2 PORC. DE ARROZ</t>
  </si>
  <si>
    <t>SOPA DE CASA CON RES</t>
  </si>
  <si>
    <t>SOPA WANTAN</t>
  </si>
  <si>
    <t>CAMOTE AL VAPOR, ENSAL. FRESCA</t>
  </si>
  <si>
    <t>PAVITA A LA CACEROLA</t>
  </si>
  <si>
    <t>ARROZ AL PIMIENTO</t>
  </si>
  <si>
    <t>ENSAL. HERVIDA</t>
  </si>
  <si>
    <t>ARROZ A LA JARDINERA C/ TORTILLA DE VERDURAS</t>
  </si>
  <si>
    <t>YUCA DORADA</t>
  </si>
  <si>
    <t>CHOCLO /ENSALADA DE REPOLLO</t>
  </si>
  <si>
    <t>ARROZ AMARILLO</t>
  </si>
  <si>
    <t>COMPOTA DE FRUTA</t>
  </si>
  <si>
    <t>ENSALADA BLANCA SIN MAYONESA</t>
  </si>
  <si>
    <t>PAPAS FRITAS</t>
  </si>
  <si>
    <t>COMPOTA DE PIÑA</t>
  </si>
  <si>
    <t>GELATINA DE PIÑA</t>
  </si>
  <si>
    <t>PANQUEQUE</t>
  </si>
  <si>
    <t>MAZAMORRA COCHINA</t>
  </si>
  <si>
    <t>PROFITEROLES</t>
  </si>
  <si>
    <t>CARLOTA</t>
  </si>
  <si>
    <t>REFRESCO DE FRUTA DE ESTACIÓN</t>
  </si>
  <si>
    <t>PANQUEQUE C/ MANJAR</t>
  </si>
  <si>
    <t>VERDURAS SALTEADAS</t>
  </si>
  <si>
    <t>MONDONGUITO A LA ITALIANA</t>
  </si>
  <si>
    <t>GALLINA GUISADA</t>
  </si>
  <si>
    <t>VERDURAS HERVIDAS</t>
  </si>
  <si>
    <t>LIMÓN Y AJI</t>
  </si>
  <si>
    <t>PAVITA A L JUGO</t>
  </si>
  <si>
    <t>POLLO A LA PRIMAVERA</t>
  </si>
  <si>
    <t>CHANFAINITA</t>
  </si>
  <si>
    <t>CORAZON ANTICUCHADO</t>
  </si>
  <si>
    <t>100,8</t>
  </si>
  <si>
    <t>128,4</t>
  </si>
  <si>
    <t>MENÚ SALUDABLE</t>
  </si>
  <si>
    <t>POLLO A LA PLANCHA/ ENSAL. MIXTA</t>
  </si>
  <si>
    <t>PAVITA A LA CACEROLA/ ENSAL. CRUJIENTE DIETÉTICA</t>
  </si>
  <si>
    <t>PESCADO A LAS FINAS HIERBAS/ FREJOL SIN GUISO</t>
  </si>
  <si>
    <t>POLLO A LA CACEROLA/ CHOCLO/ ENSAL. DE PALTA</t>
  </si>
  <si>
    <t>PAVITA A LA PLANCHA/ ENSALADA BLANCA SIN MAYONESA</t>
  </si>
  <si>
    <t>POLLO SALTADO C/ PAPA AL VAPOR</t>
  </si>
  <si>
    <t>PAVITA AL JUGO C/ VERDS HERVIDAS SIN ARROZ</t>
  </si>
  <si>
    <t>ADOBO DE RES</t>
  </si>
  <si>
    <t>ARÁNDANO</t>
  </si>
  <si>
    <t>CHUFLA C/ MEMBRILLO</t>
  </si>
  <si>
    <t>AVENA C/ MARACUYÁ</t>
  </si>
  <si>
    <t>1/2 PORC. ARROZ BLANCO</t>
  </si>
  <si>
    <t>CAU CAU DE CERDO</t>
  </si>
  <si>
    <t>DIETA</t>
  </si>
  <si>
    <t>ALITAS A LA OLLA AL AJO</t>
  </si>
  <si>
    <t>1/2 PORC. DE ARROZ BLANCO</t>
  </si>
  <si>
    <t>CHAUFA MIXTO (POLLO Y RES)</t>
  </si>
  <si>
    <t>ALCUZA</t>
  </si>
  <si>
    <t>QUINUA C/ PIÑA</t>
  </si>
  <si>
    <t>AVENA CON NARANJA</t>
  </si>
  <si>
    <t>PAN (2)</t>
  </si>
  <si>
    <t>SHAMBAR/ CANCHA</t>
  </si>
  <si>
    <t>VAINITA SALTADO C/ RES</t>
  </si>
  <si>
    <t>ADOBO DE CERDO</t>
  </si>
  <si>
    <t>1/ PORC. DE ARROZ BLANCO</t>
  </si>
  <si>
    <t>KIWICHA/  MEMBRILLO</t>
  </si>
  <si>
    <t>MACA C/ MANZANA</t>
  </si>
  <si>
    <t>PESCADO A LAS FINAS HIERBAS (AL VAPOR), CAMOTE AL VAPOR, ENSAL. BRÓCOLI, VAINITA, MANZANA, ZANAHORIA</t>
  </si>
  <si>
    <t>SALTADO DE POLLO C/ VERDURAS,  1 CHOCLO GRANDE,  1 TAJADO DE QUESO DIETA</t>
  </si>
  <si>
    <t>POLLO A LA CACEROLA,  ENSAL. TRICOLOR: PAPA, BETERRAGA, ZANAHORIA, APIO, ALVERJON</t>
  </si>
  <si>
    <t>TORTILLA DE VERDURAS, PLÁTANO SANCOCHADO,</t>
  </si>
  <si>
    <t>ENSALADA DE FRUTAS, YOGURT Y CERELA (TRIGO POP)</t>
  </si>
  <si>
    <t>CHILCANO DE PESCADO</t>
  </si>
  <si>
    <t>APANADO DE PESCADO</t>
  </si>
  <si>
    <t>OCOPA A LA AREQUIPEÑA</t>
  </si>
  <si>
    <t>ARROZ C/ CERDO</t>
  </si>
  <si>
    <t>1 PLÁTANO FRITO</t>
  </si>
  <si>
    <t xml:space="preserve">OMELETE DE QUESO DIETA, 2 HUEVOS SANCOCHADOS, PORC. DE ACEITUNAS VERDES, </t>
  </si>
  <si>
    <t>SOPA DE RES C/ VERDURAS</t>
  </si>
  <si>
    <t>LOCRITO DE ZAPALLO</t>
  </si>
  <si>
    <t>TALLARINES ROJOS C/ POLLO</t>
  </si>
  <si>
    <t>POLLO PLANCHA</t>
  </si>
  <si>
    <t>ARROZ A LA CUBANA / PLÁTANOS FRITOS</t>
  </si>
  <si>
    <t>1 PLÁTANO FRITO/ SS CRIOLLA</t>
  </si>
  <si>
    <t>POLLO AL JUGO, 1/2 PORC. DE SPAGUETTI AL JUGO.  ENSAL. RUSA (SIN MAYONESA)</t>
  </si>
  <si>
    <t>HUEVO A LA JARDINERA</t>
  </si>
  <si>
    <t>CERDO AL HORNO, 1 PORC. DE PLÁTANO SANCOCHADO. ENSAL ANDALUZA: PIMIENTO ROJO Y VERDE, ZANAHORIA, TOMATE, APIO, CEBOLLA (CORTE DADOS)</t>
  </si>
  <si>
    <t>GALLINA ESTOFADA/ 1/2 PORC. ARVERJITA SIN GUISO, ENSAL. REPOLLO, CEBOLLA, RABANITO (RALLADO)</t>
  </si>
  <si>
    <t>PESCADO AL AJO, 1/2 PORC. DE ARROZ CON PIMIENTO ROJO, 1/2 PORC. DE LOCRO DE ZAPALLO</t>
  </si>
  <si>
    <t>POLLO A LA OLLA CON TRIGO GUISADO. ENSALADA DE PALTA</t>
  </si>
  <si>
    <t>POLLO AL PIMIENTO 1/2 PORC. FREJOL SIN GUISO,  ENSAL. FRESCA: CEBOLLA, PEPINILLO, Y TOMATE</t>
  </si>
  <si>
    <t>OLLUQUTO C/ POLLO  AL ORÉGANO. ENSAL.  CAIGUA, CHOCLO DESGRANADO, ZANAHORIA, TOMATE</t>
  </si>
  <si>
    <t>SOPA FUCHI FU</t>
  </si>
  <si>
    <t>CAMOTE SANCOCHADO. CREMA PARRILLERA</t>
  </si>
  <si>
    <t>WANTAN FRITO C/ SS TAMARINDO</t>
  </si>
  <si>
    <t>POLLO AL HORNO</t>
  </si>
  <si>
    <t>ARROZ NEGRITO</t>
  </si>
  <si>
    <t>SALSA DE PIÑA</t>
  </si>
  <si>
    <t>PAVITA A LA OLLA, 1/2 PORC. PURÉ DE PAPA SIN LECHE, ENSAL. COCIDA</t>
  </si>
  <si>
    <t>POLLO A LA PLANCHA, ENSAL. CRUJIENTE DIETÉTICA: PAPA, ZANAHORIA, CHAMPIÑONES, MANZANA, VAINITA, CHOCLO DESGRANADO : TODO EN CORTE DADO</t>
  </si>
  <si>
    <t>POLLO AL LAUREL. SALTADO DE VERDURAS CHINAS, 1/2 PORC. DE ARROZ CHAUFA</t>
  </si>
  <si>
    <t xml:space="preserve">POLLO AL PEREJIL. ENSAL. HAWAIANA: PAPA, PIÑA, VAINITA, ARVERJA, </t>
  </si>
  <si>
    <t>PESCADO AL HORNO, PURÉ DE ACELGA, ENSAL. COCIDA</t>
  </si>
  <si>
    <t>SUDADO DE PESCADO, YUCA SANCOCHADA. SALTADO DE BERENJENA</t>
  </si>
  <si>
    <t>POLLO ALVERJADO, CAMOTE SANCOCHADO, ENSAL. MIXTA</t>
  </si>
  <si>
    <t>PAN (1)</t>
  </si>
  <si>
    <t>JUGOS Y BEBIDAS CALIENTE SIN AZÚCAR</t>
  </si>
  <si>
    <t>FRUTA</t>
  </si>
  <si>
    <t>REFRESCO SIN AZÚCAR</t>
  </si>
  <si>
    <t>INFUSIÓN SIN AZÚCAR</t>
  </si>
  <si>
    <t>VAINITA SALTADA C/ POLLO, PAPA AL VAPOR</t>
  </si>
  <si>
    <t>PESCADO AL LAUREL/ YUCA SANCOCHADA, PALTA EN RODAJAS</t>
  </si>
  <si>
    <t>PECHUGA AL AJO, PLÁTANO MAD. SANCOCHADO, ACEITUNAS</t>
  </si>
  <si>
    <t>GALLINA MECHADA, HUEVO SANCOCHADO, 3 TOSTADAS</t>
  </si>
  <si>
    <t>2 SAND. C/ POLLO AL HORNO</t>
  </si>
  <si>
    <t xml:space="preserve">CERDO A LA PLANCHA, CAMOTE SANCOCHADO, </t>
  </si>
  <si>
    <t>SOPA DE PESCADO C/ VERDS</t>
  </si>
  <si>
    <t>RES EN SALSA INGLESA</t>
  </si>
  <si>
    <t xml:space="preserve">ENSAL. BLANCA </t>
  </si>
  <si>
    <t>POLLO AL JUGO/ ENSAL. FRESCA C/ CHOCLO DESGRAN, AJONJOLÍ, PALMITOS</t>
  </si>
  <si>
    <t>PAVITA A LA OLLA/ 1/2 PORC. LENTEJITA SIN GUISO, ENSAL. RALLADA DE ZANAH, RABANITO, COLIFLOR, TOMATE</t>
  </si>
  <si>
    <t>1/2 PORC. ARROZ</t>
  </si>
  <si>
    <t>POLLO A LA CACEROLA/ ENSAL. BLANCA SIN MAYONESA</t>
  </si>
  <si>
    <t>GALLINA A LA OLLA/ PURÉ DE VERDURAS C/ PAPA AMARILLA</t>
  </si>
  <si>
    <t>BEBIDA</t>
  </si>
  <si>
    <t>POLLO PLANCHA JUGOSO/ PURÉ DE YUCA</t>
  </si>
  <si>
    <t>PESCADO SUDADO/ PAL LAR SIN GUISO, ENSAL. FRESCA</t>
  </si>
  <si>
    <t>PESCADO A LA VIZCAÍNA,/ 1/2 PORC. QUINUA GUISADA/ ENSAL. PALTA</t>
  </si>
  <si>
    <t>PESCADO A L VAPOR/  CAMOTE SANCOCHADO/ ENSAL. COCIDA</t>
  </si>
  <si>
    <t>POLLO A LA CACEROLA/ 1 CHOCLO SANCOCHADO/ LEGUMBRES GRILLADAS</t>
  </si>
  <si>
    <t>PESCADO AL AJO</t>
  </si>
  <si>
    <t xml:space="preserve">ENROLLADO DE POLLO C/ VERDURAS/ MENESTRA DE ZAPALLO </t>
  </si>
  <si>
    <t>GALLINA A LA CACEROLA/ 1/2 PORCIÓN DE SPAGHETTI AL JUGO/ ENSAL. DE CAIGUA</t>
  </si>
  <si>
    <t>PAVITA A LA OLLA/ PURÉ DE ZAPALLO C/ PAPA/ ENSAL. HERVIDA</t>
  </si>
  <si>
    <t>PESCADO AL AJO/  ENSAL. COCIDA/ PURÉ DE ESPINACA</t>
  </si>
  <si>
    <t xml:space="preserve">POLLO SALTADO C/ VERDURAS, ENSAL. WALDORF SIN MAYONESA </t>
  </si>
  <si>
    <t>BEBIDA CALIENTE</t>
  </si>
  <si>
    <t>DIETA: SEMANA 2</t>
  </si>
  <si>
    <t>DIETA: SEMANA 1</t>
  </si>
  <si>
    <t>SIETE SEMILLAS C/ MATACUYÁ</t>
  </si>
  <si>
    <t>ENSALADA DE FRUTAS, YOGURT Y CEREAL  (TRIGO POP)</t>
  </si>
  <si>
    <t>PICANTE DE RES</t>
  </si>
  <si>
    <t>ESTOFADO DE POLLO/ PAPA SANCOCHADA</t>
  </si>
  <si>
    <t>1/2 PORCIÓN DE ARROZ BLANCO</t>
  </si>
  <si>
    <t>CERDO ALIÑADO</t>
  </si>
  <si>
    <t>CAMOTE FRITO</t>
  </si>
  <si>
    <t>GALLINA A LA OLLA/ VERDURAS SALTEADAS, 1/2 PORC. PAPA SANCOCHADA</t>
  </si>
  <si>
    <t>SAND. DE CERDO ALIÑADO C/ CAMOTE SANCOCHADO</t>
  </si>
  <si>
    <t>ESTOFADO DE POLLO/ PAPA SANCOCHADA/ ENSAL. COCIDA</t>
  </si>
  <si>
    <t>TOSTADAS (3), QUESO FRESCO, 2 HUEVOS SANCOCHADOS</t>
  </si>
  <si>
    <t>ALITAS A LA OLLA, ENSAL. DE PAPA, ZANAHORIA, BRÓCOLI, CHOCLO DESGRANADO</t>
  </si>
  <si>
    <t>2  SAND. DE POLLO MECHADO</t>
  </si>
  <si>
    <t>PESCADO A LAS FINAS HIERBAS, CAMOTE SANCOCHADO, ENSAL.  CRIOLLA</t>
  </si>
  <si>
    <t>PAVO (MEDALLÓN), PURÉ DE GARBANZO, ENSAL. CASERA</t>
  </si>
  <si>
    <t>ASADO DE POLLO, 1/2 PORC. DE PURÉ A LA FLORENTINA/ ENSAL. FRESCA</t>
  </si>
  <si>
    <t>GALLINA MECHADA</t>
  </si>
  <si>
    <t>ARROZ CHAUFA/ 1 WANTAN C/ SS TAMARINDO</t>
  </si>
  <si>
    <t>GARBANZO GUISADO</t>
  </si>
  <si>
    <t>ARVERJA PARTIDA</t>
  </si>
  <si>
    <t>GALLINA ESTOFADA, 1/2 PORC. DE ARVERJA SIN GUISO/ ENSAL. CRUJIENTE DIETÉTICA</t>
  </si>
  <si>
    <t>SOPA DE GALLINA C/ VERDS</t>
  </si>
  <si>
    <t>ARROZ  BLANCO</t>
  </si>
  <si>
    <t>FREJOL BLANCO</t>
  </si>
  <si>
    <t>PESCADO SUDADO/ FREJOL SIN GUISO/ ENSAL. MIXTA</t>
  </si>
  <si>
    <t>POLLO A LA PLANCHA/ PAPA SANCOCHADA/ ENSAL. CASERA C/ PALTA Y AJONJOLÍ</t>
  </si>
  <si>
    <t>CORAZÓN ANTICUCHADO, CAMOTE AL VAPOR, ENSALADA FRESCA</t>
  </si>
  <si>
    <t>POLLO SALTADO C/ VERDURAS CHINAS/ 1/2 PORC. DE ARROZ CHAUFA</t>
  </si>
  <si>
    <t>PAVITA  A LA CACEROLA/ 1/2 PORC. DE ARROZ AL PIMIENTO, ENSAL. COCIDA</t>
  </si>
  <si>
    <t>POLLO C/ HIERBA BUENA, ENSAL. COCIDA</t>
  </si>
  <si>
    <t>POLLO A LA PLANCHA, LOCRO DE ZAPALLO, ENSAL. HERVIDA</t>
  </si>
  <si>
    <t>PESCADO AL AJO, PURÉ DE ESPINACA, ENSAL. TRICOLOR</t>
  </si>
  <si>
    <t xml:space="preserve">GALLINA A LA OLLA, LEGUMBRES C/ CHOCLO DESGRAN. Y CHAMPIÑONES AL OLIVO, </t>
  </si>
  <si>
    <t>CHUFLA C/ MANZANA</t>
  </si>
  <si>
    <t>AVENA CON MARACUYÁ</t>
  </si>
  <si>
    <t>PAPAYA CON PLÁTANO</t>
  </si>
  <si>
    <t>HÍGADO ENCEBOLLADO</t>
  </si>
  <si>
    <t>SAND. DE TRIPLE: POLLO, PALTA, HUEVO REUELTO</t>
  </si>
  <si>
    <t>TORTILLA DE VERDURAS C/ PLÁTANO SANCOCHADO</t>
  </si>
  <si>
    <t xml:space="preserve">POLLO AL JUGO C/ YUCA SANCOCHADA. </t>
  </si>
  <si>
    <t>1/2 PORC. DE ARROZ VERDE</t>
  </si>
  <si>
    <t>PATACONES C/ SS CRIOLLA</t>
  </si>
  <si>
    <t>FRITO DE CHANCHO</t>
  </si>
  <si>
    <t>SOPA MENESTRÓN</t>
  </si>
  <si>
    <t>SOPA DE TRIGO C/ POLLO</t>
  </si>
  <si>
    <t>FREJOL PANAMITO</t>
  </si>
  <si>
    <t>POLLO AL KION AL JUGO/  YUCA SANCHADA/ ENSAL. TROPICAL: PIÑA, PALMITO, APIO, PIMIENTO VERDE, ZANAHORIA</t>
  </si>
  <si>
    <t>CAUSA DE POLLO</t>
  </si>
  <si>
    <t>PESCADO A LA PLANCHA/ FREJOL PANAMITO SIN GUISO</t>
  </si>
  <si>
    <t>LOCRO DE ZAPALLO</t>
  </si>
  <si>
    <t>ENSAL. RUSA</t>
  </si>
  <si>
    <t>POLLO AL ORÉGANO/ ENSAL. RUSA SIN MAYONESA</t>
  </si>
  <si>
    <t>GALLINA AL KION/ MENESTRA DE ZAPALLO C/ PAPA</t>
  </si>
  <si>
    <t>POLLO A LA CANELA CHINA/ VERDURAS CHINAS SALTEADAS</t>
  </si>
  <si>
    <t>PAVITA AL JUGO/ PURÉ DE CAMOTE SIN LECHE/ ENSAL. COCIDA</t>
  </si>
  <si>
    <t>POLLO AL ORÉGANO/ LEGUMBRES GRILLADAS/ QUINUA GUISADA</t>
  </si>
  <si>
    <t>PESCADO A LA PLANCHA/ ENSAL.  DE PAPA C/ CHAMPIÑONES, CHOCLO, QUESO, ACEITUNA</t>
  </si>
  <si>
    <t>SOPA DIETA DE POLLO</t>
  </si>
  <si>
    <t>HAMBURGUESA DE RES EN PLATO</t>
  </si>
  <si>
    <t>PAPAS FRITAS/ CREMA PARRILLERA</t>
  </si>
  <si>
    <t>POLLO AL LAUREL/ PAPA DORADA, ENSAL. HAWAIANA</t>
  </si>
  <si>
    <t>JUGOS Y BEBIDAS CALIENTES SIN AZÚCAR</t>
  </si>
  <si>
    <t>PAN (x2)</t>
  </si>
  <si>
    <t>DURAZNO, MANGO Y MARACUYÁ</t>
  </si>
  <si>
    <t>CALORÍAS</t>
  </si>
  <si>
    <t>SOPA DE MUNICIÓN CON POLLO</t>
  </si>
  <si>
    <t>PEPIÁN DE CHOCLO</t>
  </si>
  <si>
    <t>PAVITA GUISADA</t>
  </si>
  <si>
    <t>ARROZ A LA CUBANA</t>
  </si>
  <si>
    <t>PLÁTANOS  FRITOS</t>
  </si>
  <si>
    <t>ARROZ C/ MARISCOS</t>
  </si>
  <si>
    <t>PESCADO A LA VIZCAÍNA</t>
  </si>
  <si>
    <t>ARROZ DECORADO</t>
  </si>
  <si>
    <t>CHICHARRÓN DE PESCADO</t>
  </si>
  <si>
    <t>CERDO ADOBADO</t>
  </si>
  <si>
    <t>SECO  DE RES</t>
  </si>
  <si>
    <t>YUCA FRITA C/ AJÍ DE COCONA</t>
  </si>
  <si>
    <t>ENSAL. MIXTA C/ ALIÑO DE LIMÓN Y SAL</t>
  </si>
  <si>
    <t>BISTECK DE RES AL JUGO</t>
  </si>
  <si>
    <t>LENTEJITA GUISADA</t>
  </si>
  <si>
    <t xml:space="preserve">ARROZ </t>
  </si>
  <si>
    <t>KCAL TOTAL x DÍA</t>
  </si>
  <si>
    <t>CHEESCAKE DE FRESA</t>
  </si>
  <si>
    <t>PESCADO A LA MENIERE</t>
  </si>
  <si>
    <t>DURAZNO, MARACUYÁ Y MANGO</t>
  </si>
  <si>
    <t>CALDO DE GALLINA, CANCHITA, CEBOLLA CHINA</t>
  </si>
  <si>
    <t>POLLO AL MANÍ</t>
  </si>
  <si>
    <t>BISTECK AL JUGO/ TALLARINES VERDES</t>
  </si>
  <si>
    <t>PARIHUELA DE MARISCOS</t>
  </si>
  <si>
    <t>AJÍ DE POLLO/ PAPA SANCOCHADA</t>
  </si>
  <si>
    <t>YUCA AL HORNO</t>
  </si>
  <si>
    <t>COSTILLA DE CERDO C/ MAJADITO DE YUCA</t>
  </si>
  <si>
    <t>POLLO A LA MOSTAZA</t>
  </si>
  <si>
    <t>PATO GUISADO</t>
  </si>
  <si>
    <t>FETULOMO (LOMITO AL JUGO Y SPAGHETTI A LA HUANCAÍNA)</t>
  </si>
  <si>
    <t>CERDO GLACEADO</t>
  </si>
  <si>
    <t>CAMOTE GLACEADO C/ MARACUYÁ</t>
  </si>
  <si>
    <t>PESCADO C/ GUISO DE QUINUA</t>
  </si>
  <si>
    <t>CARNE ALIÑADA (TIPO CARNE SECA)</t>
  </si>
  <si>
    <t>CERDO A LA RIOJANA/ PATACONES</t>
  </si>
  <si>
    <t>TOLLITO GUISADO</t>
  </si>
  <si>
    <t>RES AL CURRY</t>
  </si>
  <si>
    <t>CHULETA DE CERDO ALIÑADO</t>
  </si>
  <si>
    <t>CORDON BLUE DE POLLO</t>
  </si>
  <si>
    <t xml:space="preserve">CHULETA DE CERDO EN SS MANDARINA </t>
  </si>
  <si>
    <t>CAMOTE AL HORNO</t>
  </si>
  <si>
    <t>CHULETA DE CERDO, CAMOTE Y ENSAL. TROPICAL</t>
  </si>
  <si>
    <t>OMELETE MIXTO</t>
  </si>
  <si>
    <t>CORAZON EN SS ANTICUCHERA</t>
  </si>
  <si>
    <t>CARAPULCRA DE POLLO</t>
  </si>
  <si>
    <t>ARROZ C/ CERDO Y SS CRIOLLA</t>
  </si>
  <si>
    <t>SECO DE POLLO</t>
  </si>
  <si>
    <t>PAVITA  GUISADA</t>
  </si>
  <si>
    <t>TALLARIN SALTADO C/ RES CRIOLLO</t>
  </si>
  <si>
    <t>GALLINA ADOBADA</t>
  </si>
  <si>
    <t>2 PAN</t>
  </si>
  <si>
    <t>SAND. HÍGADO ENCEBOLLADO Y SAND. DE ACEITUNA</t>
  </si>
  <si>
    <t>SAND. DE CROQUETA DE ATÚN Y  SAND. QUESO FRESCO</t>
  </si>
  <si>
    <t>HUEVO SANCOCHADO X 2</t>
  </si>
  <si>
    <t>SAND. LOMITO AL JUGO  Y SAND. PALTA</t>
  </si>
  <si>
    <t>EMPANADA DE RES Y  SAND. QUESO FRESCO</t>
  </si>
  <si>
    <t xml:space="preserve">OMELETE MIXTO  </t>
  </si>
  <si>
    <t>PAN X 2</t>
  </si>
  <si>
    <t>CHORIPAN Y  Y SAND. C/ MERMELADA</t>
  </si>
  <si>
    <t>ARROZ CHAUFA C/ RES</t>
  </si>
  <si>
    <t>PAPA A LA HUANCAÍNA</t>
  </si>
  <si>
    <t>CEVICHE DE PESCADO</t>
  </si>
  <si>
    <t>CHUPE DE PESCADO</t>
  </si>
  <si>
    <t>TEQUEÑOS C/ QUESO Y SS GOLF</t>
  </si>
  <si>
    <t>PAN INTEGRAL</t>
  </si>
  <si>
    <t xml:space="preserve">ENTRADA 1 </t>
  </si>
  <si>
    <t>ENTRADA 2</t>
  </si>
  <si>
    <t>PICARONES C/ DULCE DE HIGO</t>
  </si>
  <si>
    <t>POSTRE 1</t>
  </si>
  <si>
    <t xml:space="preserve">BROWNIE </t>
  </si>
  <si>
    <t>LECHE DE TIGRE</t>
  </si>
  <si>
    <t>PAPA RELLENA</t>
  </si>
  <si>
    <t>ENTRADA 1</t>
  </si>
  <si>
    <t>CEVICHE DE PESCADO C/ CANCHA Y CAMOTE</t>
  </si>
  <si>
    <t>BOLIYUCA C/ SS ROCOTO</t>
  </si>
  <si>
    <t>ARROZ CON POLLO</t>
  </si>
  <si>
    <t>TAMAL C/ SS CRIOLLA</t>
  </si>
  <si>
    <t>CHURROS RELLENOS</t>
  </si>
  <si>
    <t>SAND. C/ LONJAS DE CERDO Y SAND. QUESO FRESCO</t>
  </si>
  <si>
    <t>SAND. LOMITO Y SAND. C/ JAMONADA</t>
  </si>
  <si>
    <t>SAND. C/ TORTILLA DE ATÚN Y SAND. C/ ACEITUNA</t>
  </si>
  <si>
    <t>SAND, C/ HUEVO FRITO Y SAND. C/ POLLO DESHILACHADO ALIÑADO</t>
  </si>
  <si>
    <t>SAND. DE BISTECK Y SAND. C/ JAMÓN PIZZA</t>
  </si>
  <si>
    <t>SAND. C/ CHICHARRÓN DE CERDO</t>
  </si>
  <si>
    <t>CHAMPÚ DE PIÑA</t>
  </si>
  <si>
    <t>MILHOJAS</t>
  </si>
  <si>
    <t>SAND. CHORIZO C/ PAPAS AL HILO X 2</t>
  </si>
  <si>
    <t>SAND. C/ LOMITO C/ PAN C/ MANJAR</t>
  </si>
  <si>
    <t>SAND. C/ JAMON PIZZA Y SAND. C/ MUSSE DE POLLO</t>
  </si>
  <si>
    <t>SAND. C/ ATÚN CRIOLLO (SAL Y LIMÓN) Y SAND C/ ACEITUNA</t>
  </si>
  <si>
    <t>SAND. POLLO MECHADO LONJA Y SAND. C/ QUESO FRESCO</t>
  </si>
  <si>
    <t>SAND. CERDO ALIÑADO Y SAND. C/ PALTA</t>
  </si>
  <si>
    <t>BROCHETAS DE POLLO</t>
  </si>
  <si>
    <t>SOLTERITO A LA AQP</t>
  </si>
  <si>
    <t>EMPANADA DE RES C/ LIMÓN</t>
  </si>
  <si>
    <t>SUSPIRO A LA LIMEÑA</t>
  </si>
  <si>
    <t>MAZAMORRA BLANCA</t>
  </si>
  <si>
    <t>TEQUEÑOS C/ SS GOLF</t>
  </si>
  <si>
    <t>ROLLITOS DE HOT DOG</t>
  </si>
  <si>
    <t>CABRITO A LA NORTEÑA</t>
  </si>
  <si>
    <t>SOPA DE NOVIOS</t>
  </si>
  <si>
    <t>CONITOS C/ MANJAR Y GRAJEAS</t>
  </si>
  <si>
    <t>CHOCLO C/ CREMA HUANCAÍNA</t>
  </si>
  <si>
    <t>CREMA VOLTEADA</t>
  </si>
  <si>
    <t>CHICLAYO (DULCE DE ZAPALLO)</t>
  </si>
  <si>
    <t>SAND. TORTILLA BRÓCOLI Y SAND. C/ JAMONADA</t>
  </si>
  <si>
    <t>SAND. DE LOMITO AL JUGO Y SAND. C/ ACEITUNA</t>
  </si>
  <si>
    <t>SAND. MIXTO</t>
  </si>
  <si>
    <t>SAND. C/ POLLO Y PALTA</t>
  </si>
  <si>
    <t>SAND. C/ ATUN Y SAND C/ QUESO</t>
  </si>
  <si>
    <t>TORTITA DE CHOCLO</t>
  </si>
  <si>
    <t>PLANTILLA DE MENÚ: RUNAHUANAC - SEMANA 1</t>
  </si>
  <si>
    <t>PLANTILLA DE MENÚ: RUNAHUANAC - SEMANA 2</t>
  </si>
  <si>
    <t>PLANTILLA DE MENÚ: RUNAHUANAC - SEMANA 3</t>
  </si>
  <si>
    <t>DIETA: SEMANA 3</t>
  </si>
  <si>
    <t>PLANTILLA DE MENÚ: RUNAHUANAC - SEMANA 4</t>
  </si>
  <si>
    <t>DIETA: SEMANA 4</t>
  </si>
  <si>
    <t>STAFF</t>
  </si>
  <si>
    <t>FRUTA DE ESTACIÓN</t>
  </si>
  <si>
    <t xml:space="preserve">POSTRE </t>
  </si>
  <si>
    <t>GALLETAS DE BODA</t>
  </si>
  <si>
    <t>STAFF:</t>
  </si>
  <si>
    <t>7'</t>
  </si>
  <si>
    <t xml:space="preserve">OBREROS:  PLATO CALIENTE </t>
  </si>
  <si>
    <t xml:space="preserve">OBREROS: PLATO CALIENTE </t>
  </si>
  <si>
    <t>OBREROS: PLATO DE FONDO</t>
  </si>
  <si>
    <t>SOPA DE POLLO C/ FCA</t>
  </si>
  <si>
    <t>POLLO GRILLÉ</t>
  </si>
  <si>
    <t xml:space="preserve">PESCADO APANADO, ARROZ </t>
  </si>
  <si>
    <t>CHULETA DE RES AL JUGO</t>
  </si>
  <si>
    <t>POLLO AL VINO</t>
  </si>
  <si>
    <t>TALLARIN SALTADO C/ RES ORIENTAL</t>
  </si>
  <si>
    <t>CALDO DE GALLINA</t>
  </si>
  <si>
    <t>PAVITA MECHADA</t>
  </si>
  <si>
    <t>CERDO A LA PIMIENTA</t>
  </si>
  <si>
    <t>MOLLEJITAS AL AJO</t>
  </si>
  <si>
    <t>APANDO DE RES</t>
  </si>
  <si>
    <t>ALBONDIGAS DE RES</t>
  </si>
  <si>
    <t>ALITAS A LO BÚFALO</t>
  </si>
  <si>
    <t>PESCADO AL PEROL</t>
  </si>
  <si>
    <t>CERDO A LA ORIENTAL</t>
  </si>
  <si>
    <t>RES A LA BARBACOA</t>
  </si>
  <si>
    <t>CARNE ALIÑADA (TIPO CHARQUI)</t>
  </si>
  <si>
    <t>POLLO BROSTER</t>
  </si>
  <si>
    <t>CALDO DE PATA DE RES</t>
  </si>
  <si>
    <t>PAPAS FRITAS/ ENSAL. FRESCA</t>
  </si>
  <si>
    <t>POLLO TIPO BRASA/ PAPAS FRITAS</t>
  </si>
  <si>
    <t>CERDO A LA BBQ</t>
  </si>
  <si>
    <t>ENROLLADO DE POLLO</t>
  </si>
  <si>
    <t>LOMO SALTADO AL JUGO (SIN PAPAS)</t>
  </si>
  <si>
    <t>ARROZ TAPADO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</si>
</sst>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 * #,##0.00_ ;_ * \-#,##0.00_ ;_ * &quot;-&quot;??_ ;_ @_ "/>
    <numFmt numFmtId="164" formatCode="0.000"/>
    <numFmt numFmtId="165" formatCode="_ * #,##0.0_ ;_ * \-#,##0.0_ ;_ * &quot;-&quot;??_ ;_ @_ "/>
    <numFmt numFmtId="166" formatCode="_ * #,##0_ ;_ * \-#,##0_ ;_ * &quot;-&quot;??_ ;_ @_ "/>
    <numFmt numFmtId="167" formatCode="#,##0_ ;\-#,##0\ "/>
  </numFmts>
  <fonts count="46" x14ac:knownFonts="1">
    <font>
      <sz val="11"/>
      <color theme="1"/>
      <name val="Calibri"/>
      <family val="2"/>
      <scheme val="minor"/>
    </font>
    <font>
      <sz val="11"/>
      <name val="Segoe UI"/>
      <family val="2"/>
    </font>
    <font>
      <b/>
      <sz val="15"/>
      <name val="Segoe UI"/>
      <family val="2"/>
    </font>
    <font>
      <sz val="12"/>
      <name val="Segoe UI"/>
      <family val="2"/>
    </font>
    <font>
      <b/>
      <sz val="14"/>
      <name val="Segoe UI"/>
      <family val="2"/>
    </font>
    <font>
      <b/>
      <sz val="11"/>
      <name val="Segoe UI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8"/>
      <color theme="0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6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8"/>
      <color theme="0"/>
      <name val="Calibri"/>
      <family val="2"/>
      <scheme val="minor"/>
    </font>
    <font>
      <sz val="14"/>
      <color theme="1"/>
      <name val="Calibri"/>
      <family val="2"/>
      <scheme val="minor"/>
    </font>
    <font>
      <sz val="28"/>
      <color theme="1"/>
      <name val="Calibri"/>
      <family val="2"/>
      <scheme val="minor"/>
    </font>
    <font>
      <b/>
      <sz val="28"/>
      <name val="Calibri"/>
      <family val="2"/>
      <scheme val="minor"/>
    </font>
    <font>
      <sz val="14"/>
      <name val="Calibri"/>
      <family val="2"/>
      <scheme val="minor"/>
    </font>
    <font>
      <sz val="14"/>
      <color theme="1"/>
      <name val="Segoe UI"/>
      <family val="2"/>
    </font>
    <font>
      <sz val="11"/>
      <color theme="1"/>
      <name val="Segoe UI"/>
      <family val="2"/>
    </font>
    <font>
      <sz val="8"/>
      <color theme="1"/>
      <name val="Segoe UI"/>
      <family val="2"/>
    </font>
    <font>
      <b/>
      <i/>
      <sz val="11"/>
      <color theme="0"/>
      <name val="Calibri"/>
      <family val="2"/>
      <scheme val="minor"/>
    </font>
    <font>
      <b/>
      <i/>
      <sz val="28"/>
      <color theme="1"/>
      <name val="Calibri"/>
      <family val="2"/>
      <scheme val="minor"/>
    </font>
    <font>
      <sz val="10"/>
      <color theme="1"/>
      <name val="Segoe UI"/>
      <family val="2"/>
    </font>
    <font>
      <b/>
      <sz val="14"/>
      <color theme="0"/>
      <name val="Segoe UI"/>
      <family val="2"/>
    </font>
    <font>
      <sz val="14"/>
      <name val="Segoe UI"/>
      <family val="2"/>
    </font>
    <font>
      <b/>
      <sz val="26"/>
      <name val="Segoe UI"/>
      <family val="2"/>
    </font>
    <font>
      <b/>
      <sz val="18"/>
      <name val="Segoe UI"/>
      <family val="2"/>
    </font>
    <font>
      <sz val="11"/>
      <name val="Calibri"/>
      <family val="2"/>
      <scheme val="minor"/>
    </font>
    <font>
      <sz val="20"/>
      <name val="Segoe UI"/>
      <family val="2"/>
    </font>
    <font>
      <b/>
      <sz val="16"/>
      <name val="Segoe UI"/>
      <family val="2"/>
    </font>
    <font>
      <b/>
      <sz val="22"/>
      <name val="Segoe UI"/>
      <family val="2"/>
    </font>
    <font>
      <b/>
      <sz val="36"/>
      <name val="Segoe UI"/>
      <family val="2"/>
    </font>
    <font>
      <b/>
      <sz val="28"/>
      <name val="Segoe UI"/>
      <family val="2"/>
    </font>
    <font>
      <b/>
      <sz val="28"/>
      <color theme="1"/>
      <name val="Segoe UI"/>
      <family val="2"/>
    </font>
    <font>
      <sz val="16"/>
      <name val="Segoe UI"/>
      <family val="2"/>
    </font>
    <font>
      <sz val="18"/>
      <name val="Segoe UI"/>
      <family val="2"/>
    </font>
    <font>
      <b/>
      <sz val="36"/>
      <color theme="1"/>
      <name val="Segoe UI"/>
      <family val="2"/>
    </font>
    <font>
      <b/>
      <sz val="20"/>
      <name val="Segoe UI"/>
      <family val="2"/>
    </font>
    <font>
      <sz val="11"/>
      <color theme="0"/>
      <name val="Segoe UI"/>
      <family val="2"/>
    </font>
    <font>
      <sz val="11"/>
      <color theme="1"/>
      <name val="Calibri"/>
      <family val="2"/>
    </font>
    <font>
      <b/>
      <sz val="24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name val="Segoe UI"/>
      <family val="2"/>
    </font>
    <font>
      <sz val="20"/>
      <color theme="1"/>
      <name val="Calibri"/>
      <family val="2"/>
      <scheme val="minor"/>
    </font>
  </fonts>
  <fills count="41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9982B4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2DE814"/>
        <bgColor indexed="64"/>
      </patternFill>
    </fill>
    <fill>
      <patternFill patternType="solid">
        <fgColor rgb="FF0DEF38"/>
        <bgColor indexed="64"/>
      </patternFill>
    </fill>
    <fill>
      <patternFill patternType="solid">
        <fgColor theme="0"/>
        <bgColor indexed="8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00FFFF"/>
        <bgColor indexed="8"/>
      </patternFill>
    </fill>
    <fill>
      <patternFill patternType="solid">
        <fgColor rgb="FFFFCC66"/>
        <bgColor indexed="64"/>
      </patternFill>
    </fill>
    <fill>
      <patternFill patternType="solid">
        <fgColor rgb="FFFF0000"/>
        <bgColor indexed="8"/>
      </patternFill>
    </fill>
    <fill>
      <patternFill patternType="solid">
        <fgColor rgb="FFFF99FF"/>
        <bgColor indexed="64"/>
      </patternFill>
    </fill>
    <fill>
      <patternFill patternType="solid">
        <fgColor rgb="FFFF33CC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FFFF00"/>
        <bgColor indexed="8"/>
      </patternFill>
    </fill>
  </fills>
  <borders count="84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theme="0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</borders>
  <cellStyleXfs count="4">
    <xf numFmtId="0" fontId="0" fillId="0" borderId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40" fillId="0" borderId="0"/>
  </cellStyleXfs>
  <cellXfs count="543">
    <xf numFmtId="0" fontId="0" fillId="0" borderId="0" xfId="0"/>
    <xf numFmtId="0" fontId="8" fillId="2" borderId="1" xfId="0" applyFont="1" applyFill="1" applyBorder="1" applyAlignment="1">
      <alignment horizontal="center"/>
    </xf>
    <xf numFmtId="14" fontId="8" fillId="2" borderId="2" xfId="0" applyNumberFormat="1" applyFont="1" applyFill="1" applyBorder="1" applyAlignment="1">
      <alignment horizontal="center"/>
    </xf>
    <xf numFmtId="0" fontId="9" fillId="3" borderId="1" xfId="0" applyFont="1" applyFill="1" applyBorder="1" applyAlignment="1">
      <alignment horizontal="center" vertical="center"/>
    </xf>
    <xf numFmtId="0" fontId="9" fillId="4" borderId="1" xfId="0" applyFont="1" applyFill="1" applyBorder="1" applyAlignment="1">
      <alignment horizontal="center" vertical="center"/>
    </xf>
    <xf numFmtId="0" fontId="9" fillId="5" borderId="1" xfId="0" applyFont="1" applyFill="1" applyBorder="1" applyAlignment="1">
      <alignment horizontal="center" vertical="center"/>
    </xf>
    <xf numFmtId="0" fontId="9" fillId="6" borderId="1" xfId="0" applyFont="1" applyFill="1" applyBorder="1" applyAlignment="1">
      <alignment horizontal="center" vertical="center"/>
    </xf>
    <xf numFmtId="0" fontId="9" fillId="7" borderId="1" xfId="0" applyFont="1" applyFill="1" applyBorder="1" applyAlignment="1">
      <alignment horizontal="center" vertical="center"/>
    </xf>
    <xf numFmtId="0" fontId="9" fillId="8" borderId="1" xfId="0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8" fillId="9" borderId="1" xfId="0" applyFont="1" applyFill="1" applyBorder="1" applyAlignment="1">
      <alignment horizontal="center" vertical="center"/>
    </xf>
    <xf numFmtId="0" fontId="9" fillId="10" borderId="1" xfId="0" applyFont="1" applyFill="1" applyBorder="1" applyAlignment="1">
      <alignment horizontal="center" vertical="center"/>
    </xf>
    <xf numFmtId="0" fontId="10" fillId="3" borderId="1" xfId="0" applyFont="1" applyFill="1" applyBorder="1" applyAlignment="1">
      <alignment horizontal="center" vertical="center"/>
    </xf>
    <xf numFmtId="0" fontId="10" fillId="4" borderId="1" xfId="0" applyFont="1" applyFill="1" applyBorder="1" applyAlignment="1">
      <alignment horizontal="center" vertical="center"/>
    </xf>
    <xf numFmtId="0" fontId="10" fillId="11" borderId="1" xfId="0" applyFont="1" applyFill="1" applyBorder="1" applyAlignment="1">
      <alignment horizontal="center" vertical="center"/>
    </xf>
    <xf numFmtId="0" fontId="10" fillId="5" borderId="1" xfId="0" applyFont="1" applyFill="1" applyBorder="1" applyAlignment="1">
      <alignment horizontal="center" vertical="center"/>
    </xf>
    <xf numFmtId="0" fontId="9" fillId="12" borderId="1" xfId="0" applyFont="1" applyFill="1" applyBorder="1" applyAlignment="1">
      <alignment horizontal="center" vertical="center"/>
    </xf>
    <xf numFmtId="0" fontId="9" fillId="13" borderId="1" xfId="0" applyFont="1" applyFill="1" applyBorder="1" applyAlignment="1">
      <alignment horizontal="center" vertical="center"/>
    </xf>
    <xf numFmtId="0" fontId="9" fillId="5" borderId="1" xfId="0" applyFont="1" applyFill="1" applyBorder="1" applyAlignment="1">
      <alignment horizontal="center" vertical="center" wrapText="1"/>
    </xf>
    <xf numFmtId="0" fontId="9" fillId="14" borderId="1" xfId="0" applyFont="1" applyFill="1" applyBorder="1" applyAlignment="1">
      <alignment horizontal="center" vertical="center"/>
    </xf>
    <xf numFmtId="0" fontId="9" fillId="15" borderId="1" xfId="0" applyFont="1" applyFill="1" applyBorder="1" applyAlignment="1">
      <alignment horizontal="center" vertical="center"/>
    </xf>
    <xf numFmtId="0" fontId="0" fillId="0" borderId="1" xfId="0" applyBorder="1"/>
    <xf numFmtId="0" fontId="9" fillId="16" borderId="1" xfId="0" applyFont="1" applyFill="1" applyBorder="1" applyAlignment="1">
      <alignment horizontal="center" vertical="center"/>
    </xf>
    <xf numFmtId="0" fontId="10" fillId="0" borderId="0" xfId="0" applyFont="1"/>
    <xf numFmtId="0" fontId="8" fillId="2" borderId="1" xfId="0" applyFont="1" applyFill="1" applyBorder="1" applyAlignment="1">
      <alignment horizontal="center" vertical="center"/>
    </xf>
    <xf numFmtId="0" fontId="11" fillId="12" borderId="1" xfId="0" applyFont="1" applyFill="1" applyBorder="1" applyAlignment="1">
      <alignment vertical="center"/>
    </xf>
    <xf numFmtId="0" fontId="10" fillId="17" borderId="1" xfId="0" applyFont="1" applyFill="1" applyBorder="1" applyAlignment="1">
      <alignment horizontal="center" vertical="center"/>
    </xf>
    <xf numFmtId="0" fontId="10" fillId="8" borderId="1" xfId="0" applyFont="1" applyFill="1" applyBorder="1" applyAlignment="1">
      <alignment horizontal="center" vertical="center"/>
    </xf>
    <xf numFmtId="0" fontId="10" fillId="0" borderId="1" xfId="0" applyFont="1" applyBorder="1" applyAlignment="1">
      <alignment vertical="center"/>
    </xf>
    <xf numFmtId="0" fontId="10" fillId="6" borderId="1" xfId="0" applyFont="1" applyFill="1" applyBorder="1" applyAlignment="1">
      <alignment horizontal="center" vertical="center"/>
    </xf>
    <xf numFmtId="0" fontId="10" fillId="7" borderId="1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9" fillId="9" borderId="1" xfId="0" applyFont="1" applyFill="1" applyBorder="1" applyAlignment="1">
      <alignment horizontal="center" vertical="center"/>
    </xf>
    <xf numFmtId="0" fontId="12" fillId="0" borderId="0" xfId="0" applyFont="1" applyAlignment="1">
      <alignment horizontal="right"/>
    </xf>
    <xf numFmtId="0" fontId="11" fillId="12" borderId="4" xfId="0" applyFont="1" applyFill="1" applyBorder="1" applyAlignment="1">
      <alignment vertical="center"/>
    </xf>
    <xf numFmtId="0" fontId="11" fillId="12" borderId="3" xfId="0" applyFont="1" applyFill="1" applyBorder="1" applyAlignment="1">
      <alignment vertical="center"/>
    </xf>
    <xf numFmtId="0" fontId="13" fillId="9" borderId="1" xfId="0" applyFont="1" applyFill="1" applyBorder="1" applyAlignment="1">
      <alignment horizontal="center" vertical="center"/>
    </xf>
    <xf numFmtId="0" fontId="14" fillId="0" borderId="0" xfId="0" applyFont="1"/>
    <xf numFmtId="0" fontId="14" fillId="18" borderId="0" xfId="0" applyFont="1" applyFill="1"/>
    <xf numFmtId="0" fontId="15" fillId="0" borderId="0" xfId="0" applyFont="1"/>
    <xf numFmtId="0" fontId="16" fillId="18" borderId="0" xfId="0" applyFont="1" applyFill="1" applyAlignment="1">
      <alignment horizontal="left" vertical="center"/>
    </xf>
    <xf numFmtId="0" fontId="15" fillId="0" borderId="0" xfId="0" applyFont="1" applyAlignment="1">
      <alignment horizontal="center" vertical="center"/>
    </xf>
    <xf numFmtId="0" fontId="15" fillId="18" borderId="0" xfId="0" applyFont="1" applyFill="1" applyAlignment="1">
      <alignment horizontal="center" vertical="center"/>
    </xf>
    <xf numFmtId="0" fontId="17" fillId="18" borderId="0" xfId="0" applyFont="1" applyFill="1" applyAlignment="1">
      <alignment vertical="center"/>
    </xf>
    <xf numFmtId="0" fontId="15" fillId="0" borderId="0" xfId="0" applyFont="1" applyFill="1"/>
    <xf numFmtId="0" fontId="16" fillId="0" borderId="0" xfId="0" applyFont="1" applyFill="1" applyAlignment="1">
      <alignment horizontal="left" vertical="center"/>
    </xf>
    <xf numFmtId="0" fontId="15" fillId="0" borderId="0" xfId="0" applyFont="1" applyFill="1" applyAlignment="1">
      <alignment horizontal="center" vertical="center"/>
    </xf>
    <xf numFmtId="0" fontId="14" fillId="0" borderId="0" xfId="0" applyFont="1" applyFill="1"/>
    <xf numFmtId="0" fontId="15" fillId="0" borderId="0" xfId="0" applyFont="1" applyAlignment="1">
      <alignment horizontal="center"/>
    </xf>
    <xf numFmtId="0" fontId="18" fillId="0" borderId="0" xfId="0" applyFont="1"/>
    <xf numFmtId="0" fontId="18" fillId="0" borderId="0" xfId="0" applyFont="1" applyFill="1"/>
    <xf numFmtId="0" fontId="20" fillId="0" borderId="0" xfId="0" applyFont="1"/>
    <xf numFmtId="0" fontId="20" fillId="0" borderId="0" xfId="0" applyFont="1" applyBorder="1"/>
    <xf numFmtId="0" fontId="3" fillId="18" borderId="5" xfId="0" applyFont="1" applyFill="1" applyBorder="1" applyAlignment="1">
      <alignment horizontal="center" vertical="center" wrapText="1"/>
    </xf>
    <xf numFmtId="0" fontId="0" fillId="0" borderId="0" xfId="0" applyFont="1"/>
    <xf numFmtId="0" fontId="20" fillId="0" borderId="0" xfId="0" applyFont="1" applyAlignment="1">
      <alignment horizontal="center"/>
    </xf>
    <xf numFmtId="0" fontId="20" fillId="0" borderId="0" xfId="0" applyFont="1" applyBorder="1" applyAlignment="1">
      <alignment horizontal="center"/>
    </xf>
    <xf numFmtId="0" fontId="14" fillId="0" borderId="10" xfId="0" applyFont="1" applyBorder="1"/>
    <xf numFmtId="0" fontId="0" fillId="0" borderId="10" xfId="0" applyFont="1" applyBorder="1"/>
    <xf numFmtId="0" fontId="3" fillId="18" borderId="0" xfId="0" applyFont="1" applyFill="1" applyBorder="1" applyAlignment="1">
      <alignment horizontal="center" vertical="center" wrapText="1"/>
    </xf>
    <xf numFmtId="0" fontId="19" fillId="18" borderId="5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/>
    </xf>
    <xf numFmtId="0" fontId="19" fillId="0" borderId="5" xfId="0" applyFont="1" applyBorder="1" applyAlignment="1">
      <alignment horizontal="center" vertical="center" wrapText="1"/>
    </xf>
    <xf numFmtId="0" fontId="1" fillId="18" borderId="5" xfId="0" applyFont="1" applyFill="1" applyBorder="1" applyAlignment="1">
      <alignment horizontal="center" vertical="center"/>
    </xf>
    <xf numFmtId="1" fontId="1" fillId="18" borderId="5" xfId="0" applyNumberFormat="1" applyFont="1" applyFill="1" applyBorder="1" applyAlignment="1">
      <alignment horizontal="center" vertical="center" wrapText="1"/>
    </xf>
    <xf numFmtId="0" fontId="20" fillId="18" borderId="0" xfId="0" applyFont="1" applyFill="1"/>
    <xf numFmtId="43" fontId="1" fillId="18" borderId="5" xfId="1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24" fillId="20" borderId="13" xfId="0" applyFont="1" applyFill="1" applyBorder="1" applyAlignment="1">
      <alignment horizontal="center" vertical="center" textRotation="90"/>
    </xf>
    <xf numFmtId="0" fontId="14" fillId="20" borderId="0" xfId="0" applyFont="1" applyFill="1"/>
    <xf numFmtId="0" fontId="1" fillId="21" borderId="5" xfId="0" applyFont="1" applyFill="1" applyBorder="1" applyAlignment="1">
      <alignment horizontal="center" vertical="center" wrapText="1"/>
    </xf>
    <xf numFmtId="0" fontId="19" fillId="18" borderId="19" xfId="0" applyFont="1" applyFill="1" applyBorder="1" applyAlignment="1">
      <alignment horizontal="center" vertical="center" wrapText="1"/>
    </xf>
    <xf numFmtId="1" fontId="1" fillId="18" borderId="19" xfId="0" applyNumberFormat="1" applyFont="1" applyFill="1" applyBorder="1" applyAlignment="1">
      <alignment horizontal="center" vertical="center" wrapText="1"/>
    </xf>
    <xf numFmtId="0" fontId="1" fillId="0" borderId="19" xfId="0" applyFont="1" applyFill="1" applyBorder="1" applyAlignment="1">
      <alignment horizontal="center" vertical="center"/>
    </xf>
    <xf numFmtId="0" fontId="19" fillId="0" borderId="19" xfId="0" applyFont="1" applyBorder="1" applyAlignment="1">
      <alignment horizontal="center" vertical="center" wrapText="1"/>
    </xf>
    <xf numFmtId="1" fontId="1" fillId="18" borderId="20" xfId="0" applyNumberFormat="1" applyFont="1" applyFill="1" applyBorder="1" applyAlignment="1">
      <alignment horizontal="center" vertical="center" wrapText="1"/>
    </xf>
    <xf numFmtId="1" fontId="1" fillId="18" borderId="21" xfId="0" applyNumberFormat="1" applyFont="1" applyFill="1" applyBorder="1" applyAlignment="1">
      <alignment horizontal="center" vertical="center" wrapText="1"/>
    </xf>
    <xf numFmtId="0" fontId="19" fillId="0" borderId="9" xfId="0" applyFont="1" applyBorder="1" applyAlignment="1">
      <alignment horizontal="center" vertical="center" wrapText="1"/>
    </xf>
    <xf numFmtId="0" fontId="28" fillId="18" borderId="5" xfId="0" applyFont="1" applyFill="1" applyBorder="1" applyAlignment="1">
      <alignment horizontal="center" vertical="center" wrapText="1"/>
    </xf>
    <xf numFmtId="0" fontId="1" fillId="18" borderId="25" xfId="0" applyFont="1" applyFill="1" applyBorder="1" applyAlignment="1">
      <alignment horizontal="center" vertical="center"/>
    </xf>
    <xf numFmtId="43" fontId="5" fillId="22" borderId="5" xfId="1" applyFont="1" applyFill="1" applyBorder="1" applyAlignment="1">
      <alignment vertical="center" wrapText="1"/>
    </xf>
    <xf numFmtId="43" fontId="5" fillId="22" borderId="19" xfId="1" applyFont="1" applyFill="1" applyBorder="1" applyAlignment="1">
      <alignment horizontal="left" vertical="center" wrapText="1" indent="1"/>
    </xf>
    <xf numFmtId="43" fontId="5" fillId="22" borderId="19" xfId="1" applyFont="1" applyFill="1" applyBorder="1" applyAlignment="1">
      <alignment vertical="center" wrapText="1"/>
    </xf>
    <xf numFmtId="43" fontId="5" fillId="22" borderId="20" xfId="1" applyFont="1" applyFill="1" applyBorder="1" applyAlignment="1">
      <alignment horizontal="left" vertical="center" wrapText="1"/>
    </xf>
    <xf numFmtId="43" fontId="5" fillId="22" borderId="27" xfId="1" applyFont="1" applyFill="1" applyBorder="1" applyAlignment="1">
      <alignment horizontal="left" vertical="center" wrapText="1" indent="1"/>
    </xf>
    <xf numFmtId="43" fontId="5" fillId="22" borderId="21" xfId="1" applyFont="1" applyFill="1" applyBorder="1" applyAlignment="1">
      <alignment horizontal="left" vertical="center" wrapText="1"/>
    </xf>
    <xf numFmtId="43" fontId="5" fillId="22" borderId="21" xfId="1" applyFont="1" applyFill="1" applyBorder="1" applyAlignment="1">
      <alignment horizontal="left" vertical="center" wrapText="1" indent="1"/>
    </xf>
    <xf numFmtId="43" fontId="5" fillId="22" borderId="35" xfId="1" applyFont="1" applyFill="1" applyBorder="1" applyAlignment="1">
      <alignment horizontal="left" vertical="center" wrapText="1" indent="1"/>
    </xf>
    <xf numFmtId="0" fontId="1" fillId="18" borderId="35" xfId="0" applyFont="1" applyFill="1" applyBorder="1" applyAlignment="1">
      <alignment horizontal="center" vertical="center" wrapText="1"/>
    </xf>
    <xf numFmtId="0" fontId="1" fillId="18" borderId="19" xfId="0" applyFont="1" applyFill="1" applyBorder="1" applyAlignment="1">
      <alignment horizontal="center" vertical="center" wrapText="1"/>
    </xf>
    <xf numFmtId="0" fontId="1" fillId="18" borderId="19" xfId="0" applyFont="1" applyFill="1" applyBorder="1" applyAlignment="1">
      <alignment horizontal="center" vertical="center"/>
    </xf>
    <xf numFmtId="0" fontId="1" fillId="18" borderId="20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19" fillId="18" borderId="35" xfId="0" applyFont="1" applyFill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/>
    </xf>
    <xf numFmtId="0" fontId="1" fillId="0" borderId="20" xfId="0" applyFont="1" applyFill="1" applyBorder="1" applyAlignment="1">
      <alignment horizontal="center" vertical="center" wrapText="1"/>
    </xf>
    <xf numFmtId="0" fontId="24" fillId="19" borderId="12" xfId="0" applyFont="1" applyFill="1" applyBorder="1" applyAlignment="1">
      <alignment vertical="center" textRotation="90"/>
    </xf>
    <xf numFmtId="0" fontId="24" fillId="19" borderId="11" xfId="0" applyFont="1" applyFill="1" applyBorder="1" applyAlignment="1">
      <alignment vertical="center" textRotation="90"/>
    </xf>
    <xf numFmtId="1" fontId="27" fillId="19" borderId="11" xfId="0" applyNumberFormat="1" applyFont="1" applyFill="1" applyBorder="1" applyAlignment="1">
      <alignment horizontal="center" vertical="center"/>
    </xf>
    <xf numFmtId="1" fontId="30" fillId="19" borderId="11" xfId="0" applyNumberFormat="1" applyFont="1" applyFill="1" applyBorder="1" applyAlignment="1">
      <alignment horizontal="center" vertical="center"/>
    </xf>
    <xf numFmtId="0" fontId="1" fillId="18" borderId="25" xfId="0" applyFont="1" applyFill="1" applyBorder="1" applyAlignment="1">
      <alignment horizontal="center" vertical="center" wrapText="1"/>
    </xf>
    <xf numFmtId="43" fontId="5" fillId="22" borderId="19" xfId="1" applyFont="1" applyFill="1" applyBorder="1" applyAlignment="1">
      <alignment horizontal="left" vertical="center" wrapText="1"/>
    </xf>
    <xf numFmtId="0" fontId="24" fillId="20" borderId="11" xfId="0" applyFont="1" applyFill="1" applyBorder="1" applyAlignment="1">
      <alignment horizontal="center" vertical="center" textRotation="90"/>
    </xf>
    <xf numFmtId="0" fontId="19" fillId="18" borderId="9" xfId="0" applyFont="1" applyFill="1" applyBorder="1" applyAlignment="1">
      <alignment horizontal="center" vertical="center" wrapText="1"/>
    </xf>
    <xf numFmtId="0" fontId="1" fillId="18" borderId="5" xfId="0" applyFont="1" applyFill="1" applyBorder="1" applyAlignment="1">
      <alignment horizontal="center" vertical="center" wrapText="1"/>
    </xf>
    <xf numFmtId="0" fontId="1" fillId="18" borderId="26" xfId="0" applyFont="1" applyFill="1" applyBorder="1" applyAlignment="1">
      <alignment horizontal="center" vertical="center" wrapText="1"/>
    </xf>
    <xf numFmtId="1" fontId="1" fillId="18" borderId="30" xfId="0" applyNumberFormat="1" applyFont="1" applyFill="1" applyBorder="1" applyAlignment="1">
      <alignment horizontal="center" vertical="center" wrapText="1"/>
    </xf>
    <xf numFmtId="0" fontId="1" fillId="18" borderId="30" xfId="0" applyFont="1" applyFill="1" applyBorder="1" applyAlignment="1">
      <alignment horizontal="center" vertical="center" wrapText="1"/>
    </xf>
    <xf numFmtId="1" fontId="1" fillId="18" borderId="27" xfId="0" applyNumberFormat="1" applyFont="1" applyFill="1" applyBorder="1" applyAlignment="1">
      <alignment horizontal="center" vertical="center" wrapText="1"/>
    </xf>
    <xf numFmtId="0" fontId="1" fillId="18" borderId="28" xfId="0" applyFont="1" applyFill="1" applyBorder="1" applyAlignment="1">
      <alignment horizontal="center" vertical="center" wrapText="1"/>
    </xf>
    <xf numFmtId="0" fontId="19" fillId="0" borderId="28" xfId="0" applyFont="1" applyBorder="1" applyAlignment="1">
      <alignment horizontal="center" vertical="center" wrapText="1"/>
    </xf>
    <xf numFmtId="0" fontId="1" fillId="18" borderId="29" xfId="0" applyFont="1" applyFill="1" applyBorder="1" applyAlignment="1">
      <alignment horizontal="center" vertical="center" wrapText="1"/>
    </xf>
    <xf numFmtId="1" fontId="1" fillId="18" borderId="9" xfId="0" applyNumberFormat="1" applyFont="1" applyFill="1" applyBorder="1" applyAlignment="1">
      <alignment horizontal="center" vertical="center" wrapText="1"/>
    </xf>
    <xf numFmtId="0" fontId="1" fillId="18" borderId="7" xfId="0" applyFont="1" applyFill="1" applyBorder="1" applyAlignment="1">
      <alignment horizontal="center" vertical="center" wrapText="1"/>
    </xf>
    <xf numFmtId="0" fontId="1" fillId="18" borderId="9" xfId="0" applyFont="1" applyFill="1" applyBorder="1" applyAlignment="1">
      <alignment horizontal="center" vertical="center" wrapText="1"/>
    </xf>
    <xf numFmtId="1" fontId="1" fillId="18" borderId="41" xfId="0" applyNumberFormat="1" applyFont="1" applyFill="1" applyBorder="1" applyAlignment="1">
      <alignment horizontal="center" vertical="center" wrapText="1"/>
    </xf>
    <xf numFmtId="43" fontId="5" fillId="22" borderId="19" xfId="1" applyFont="1" applyFill="1" applyBorder="1" applyAlignment="1">
      <alignment horizontal="left" vertical="center" wrapText="1"/>
    </xf>
    <xf numFmtId="0" fontId="1" fillId="18" borderId="24" xfId="0" applyFont="1" applyFill="1" applyBorder="1" applyAlignment="1">
      <alignment horizontal="center" vertical="center" wrapText="1"/>
    </xf>
    <xf numFmtId="0" fontId="19" fillId="18" borderId="9" xfId="0" applyFont="1" applyFill="1" applyBorder="1" applyAlignment="1">
      <alignment horizontal="center" vertical="center" wrapText="1"/>
    </xf>
    <xf numFmtId="0" fontId="1" fillId="18" borderId="5" xfId="0" applyFont="1" applyFill="1" applyBorder="1" applyAlignment="1">
      <alignment horizontal="center" vertical="center" wrapText="1"/>
    </xf>
    <xf numFmtId="43" fontId="5" fillId="23" borderId="19" xfId="1" applyFont="1" applyFill="1" applyBorder="1" applyAlignment="1">
      <alignment horizontal="left" vertical="center" wrapText="1"/>
    </xf>
    <xf numFmtId="1" fontId="1" fillId="18" borderId="5" xfId="0" applyNumberFormat="1" applyFont="1" applyFill="1" applyBorder="1" applyAlignment="1">
      <alignment horizontal="center" vertical="center" wrapText="1"/>
    </xf>
    <xf numFmtId="0" fontId="25" fillId="18" borderId="5" xfId="0" applyFont="1" applyFill="1" applyBorder="1" applyAlignment="1">
      <alignment horizontal="center" vertical="center" wrapText="1"/>
    </xf>
    <xf numFmtId="0" fontId="14" fillId="0" borderId="46" xfId="0" applyFont="1" applyBorder="1"/>
    <xf numFmtId="0" fontId="14" fillId="0" borderId="0" xfId="0" applyFont="1" applyBorder="1"/>
    <xf numFmtId="0" fontId="14" fillId="18" borderId="0" xfId="0" applyFont="1" applyFill="1" applyBorder="1"/>
    <xf numFmtId="0" fontId="27" fillId="18" borderId="0" xfId="0" applyFont="1" applyFill="1" applyBorder="1" applyAlignment="1">
      <alignment vertical="center"/>
    </xf>
    <xf numFmtId="0" fontId="1" fillId="18" borderId="0" xfId="0" applyFont="1" applyFill="1" applyBorder="1" applyAlignment="1">
      <alignment horizontal="center" vertical="center" wrapText="1"/>
    </xf>
    <xf numFmtId="0" fontId="14" fillId="0" borderId="14" xfId="0" applyFont="1" applyBorder="1"/>
    <xf numFmtId="0" fontId="1" fillId="3" borderId="5" xfId="0" applyFont="1" applyFill="1" applyBorder="1" applyAlignment="1">
      <alignment horizontal="center" vertical="center" wrapText="1"/>
    </xf>
    <xf numFmtId="0" fontId="1" fillId="25" borderId="5" xfId="0" applyFont="1" applyFill="1" applyBorder="1" applyAlignment="1">
      <alignment horizontal="center" vertical="center" wrapText="1"/>
    </xf>
    <xf numFmtId="0" fontId="1" fillId="15" borderId="5" xfId="0" applyFont="1" applyFill="1" applyBorder="1" applyAlignment="1">
      <alignment horizontal="center" vertical="center" wrapText="1"/>
    </xf>
    <xf numFmtId="43" fontId="5" fillId="23" borderId="21" xfId="1" applyFont="1" applyFill="1" applyBorder="1" applyAlignment="1">
      <alignment horizontal="left" vertical="center" wrapText="1"/>
    </xf>
    <xf numFmtId="0" fontId="1" fillId="18" borderId="38" xfId="0" applyFont="1" applyFill="1" applyBorder="1" applyAlignment="1">
      <alignment horizontal="center" vertical="center" wrapText="1"/>
    </xf>
    <xf numFmtId="0" fontId="25" fillId="22" borderId="43" xfId="0" applyFont="1" applyFill="1" applyBorder="1"/>
    <xf numFmtId="0" fontId="4" fillId="22" borderId="48" xfId="0" applyFont="1" applyFill="1" applyBorder="1" applyAlignment="1">
      <alignment horizontal="center" vertical="center" textRotation="90"/>
    </xf>
    <xf numFmtId="0" fontId="18" fillId="0" borderId="0" xfId="0" applyFont="1" applyFill="1" applyBorder="1"/>
    <xf numFmtId="0" fontId="16" fillId="0" borderId="0" xfId="0" applyFont="1" applyFill="1" applyBorder="1" applyAlignment="1">
      <alignment horizontal="left" vertical="center"/>
    </xf>
    <xf numFmtId="0" fontId="1" fillId="18" borderId="7" xfId="0" applyFont="1" applyFill="1" applyBorder="1" applyAlignment="1">
      <alignment horizontal="center" vertical="center" wrapText="1"/>
    </xf>
    <xf numFmtId="0" fontId="1" fillId="18" borderId="9" xfId="0" applyFont="1" applyFill="1" applyBorder="1" applyAlignment="1">
      <alignment horizontal="center" vertical="center" wrapText="1"/>
    </xf>
    <xf numFmtId="0" fontId="1" fillId="18" borderId="5" xfId="0" applyFont="1" applyFill="1" applyBorder="1" applyAlignment="1">
      <alignment horizontal="center" vertical="center" wrapText="1"/>
    </xf>
    <xf numFmtId="1" fontId="1" fillId="18" borderId="5" xfId="0" applyNumberFormat="1" applyFont="1" applyFill="1" applyBorder="1" applyAlignment="1">
      <alignment horizontal="center" vertical="center" wrapText="1"/>
    </xf>
    <xf numFmtId="1" fontId="1" fillId="18" borderId="7" xfId="0" applyNumberFormat="1" applyFont="1" applyFill="1" applyBorder="1" applyAlignment="1">
      <alignment horizontal="center" vertical="center" wrapText="1"/>
    </xf>
    <xf numFmtId="1" fontId="1" fillId="18" borderId="41" xfId="0" applyNumberFormat="1" applyFont="1" applyFill="1" applyBorder="1" applyAlignment="1">
      <alignment horizontal="center" vertical="center" wrapText="1"/>
    </xf>
    <xf numFmtId="1" fontId="1" fillId="18" borderId="35" xfId="0" applyNumberFormat="1" applyFont="1" applyFill="1" applyBorder="1" applyAlignment="1">
      <alignment horizontal="center" vertical="center" wrapText="1"/>
    </xf>
    <xf numFmtId="0" fontId="1" fillId="18" borderId="22" xfId="0" applyFont="1" applyFill="1" applyBorder="1" applyAlignment="1">
      <alignment horizontal="center" vertical="center" wrapText="1"/>
    </xf>
    <xf numFmtId="43" fontId="5" fillId="27" borderId="5" xfId="1" applyFont="1" applyFill="1" applyBorder="1" applyAlignment="1">
      <alignment horizontal="left" vertical="center" wrapText="1" indent="1"/>
    </xf>
    <xf numFmtId="43" fontId="5" fillId="27" borderId="5" xfId="1" applyFont="1" applyFill="1" applyBorder="1" applyAlignment="1">
      <alignment horizontal="left" vertical="center" wrapText="1"/>
    </xf>
    <xf numFmtId="43" fontId="5" fillId="27" borderId="5" xfId="1" applyFont="1" applyFill="1" applyBorder="1" applyAlignment="1">
      <alignment vertical="center" wrapText="1"/>
    </xf>
    <xf numFmtId="43" fontId="5" fillId="27" borderId="5" xfId="1" applyFont="1" applyFill="1" applyBorder="1" applyAlignment="1">
      <alignment horizontal="center" vertical="center" wrapText="1"/>
    </xf>
    <xf numFmtId="43" fontId="5" fillId="27" borderId="9" xfId="1" applyFont="1" applyFill="1" applyBorder="1" applyAlignment="1">
      <alignment horizontal="left" vertical="center" wrapText="1" indent="1"/>
    </xf>
    <xf numFmtId="43" fontId="5" fillId="27" borderId="20" xfId="1" applyFont="1" applyFill="1" applyBorder="1" applyAlignment="1">
      <alignment horizontal="left" vertical="center" wrapText="1"/>
    </xf>
    <xf numFmtId="43" fontId="5" fillId="18" borderId="19" xfId="1" applyFont="1" applyFill="1" applyBorder="1" applyAlignment="1">
      <alignment horizontal="left" vertical="center" wrapText="1"/>
    </xf>
    <xf numFmtId="43" fontId="5" fillId="23" borderId="19" xfId="1" applyFont="1" applyFill="1" applyBorder="1" applyAlignment="1">
      <alignment horizontal="left" vertical="center" wrapText="1" indent="1"/>
    </xf>
    <xf numFmtId="43" fontId="5" fillId="23" borderId="19" xfId="1" applyFont="1" applyFill="1" applyBorder="1" applyAlignment="1">
      <alignment vertical="center" wrapText="1"/>
    </xf>
    <xf numFmtId="1" fontId="5" fillId="18" borderId="5" xfId="0" applyNumberFormat="1" applyFont="1" applyFill="1" applyBorder="1" applyAlignment="1">
      <alignment horizontal="center" vertical="center" wrapText="1"/>
    </xf>
    <xf numFmtId="0" fontId="1" fillId="28" borderId="5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1" fillId="3" borderId="25" xfId="0" applyFont="1" applyFill="1" applyBorder="1" applyAlignment="1">
      <alignment horizontal="center" vertical="center" wrapText="1"/>
    </xf>
    <xf numFmtId="43" fontId="5" fillId="27" borderId="30" xfId="1" applyFont="1" applyFill="1" applyBorder="1" applyAlignment="1">
      <alignment vertical="center" wrapText="1"/>
    </xf>
    <xf numFmtId="43" fontId="5" fillId="27" borderId="20" xfId="1" applyFont="1" applyFill="1" applyBorder="1" applyAlignment="1">
      <alignment horizontal="left" vertical="center" wrapText="1" indent="1"/>
    </xf>
    <xf numFmtId="0" fontId="1" fillId="0" borderId="20" xfId="0" applyFont="1" applyFill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43" fontId="5" fillId="27" borderId="30" xfId="1" applyFont="1" applyFill="1" applyBorder="1" applyAlignment="1">
      <alignment horizontal="left" vertical="center" wrapText="1" indent="1"/>
    </xf>
    <xf numFmtId="164" fontId="1" fillId="18" borderId="5" xfId="0" applyNumberFormat="1" applyFont="1" applyFill="1" applyBorder="1" applyAlignment="1">
      <alignment horizontal="center" vertical="center" wrapText="1"/>
    </xf>
    <xf numFmtId="0" fontId="19" fillId="18" borderId="35" xfId="0" applyFont="1" applyFill="1" applyBorder="1" applyAlignment="1">
      <alignment horizontal="center" vertical="center" wrapText="1"/>
    </xf>
    <xf numFmtId="0" fontId="1" fillId="0" borderId="38" xfId="0" applyFont="1" applyFill="1" applyBorder="1" applyAlignment="1">
      <alignment horizontal="center" vertical="center"/>
    </xf>
    <xf numFmtId="0" fontId="1" fillId="0" borderId="21" xfId="0" applyFont="1" applyFill="1" applyBorder="1" applyAlignment="1">
      <alignment horizontal="center" vertical="center"/>
    </xf>
    <xf numFmtId="0" fontId="19" fillId="18" borderId="30" xfId="0" applyFont="1" applyFill="1" applyBorder="1" applyAlignment="1">
      <alignment horizontal="center" vertical="center"/>
    </xf>
    <xf numFmtId="43" fontId="5" fillId="22" borderId="7" xfId="1" applyFont="1" applyFill="1" applyBorder="1" applyAlignment="1">
      <alignment vertical="center" wrapText="1"/>
    </xf>
    <xf numFmtId="0" fontId="19" fillId="0" borderId="41" xfId="0" applyFont="1" applyBorder="1" applyAlignment="1">
      <alignment horizontal="center" vertical="center" wrapText="1"/>
    </xf>
    <xf numFmtId="43" fontId="5" fillId="27" borderId="7" xfId="1" applyFont="1" applyFill="1" applyBorder="1" applyAlignment="1">
      <alignment vertical="center" wrapText="1"/>
    </xf>
    <xf numFmtId="43" fontId="5" fillId="22" borderId="27" xfId="1" applyFont="1" applyFill="1" applyBorder="1" applyAlignment="1">
      <alignment vertical="center" wrapText="1"/>
    </xf>
    <xf numFmtId="43" fontId="5" fillId="22" borderId="41" xfId="1" applyFont="1" applyFill="1" applyBorder="1" applyAlignment="1">
      <alignment vertical="center" wrapText="1"/>
    </xf>
    <xf numFmtId="0" fontId="19" fillId="18" borderId="31" xfId="0" applyFont="1" applyFill="1" applyBorder="1" applyAlignment="1">
      <alignment horizontal="center" vertical="center" wrapText="1"/>
    </xf>
    <xf numFmtId="0" fontId="19" fillId="0" borderId="25" xfId="0" applyFont="1" applyBorder="1" applyAlignment="1">
      <alignment horizontal="center" vertical="center" wrapText="1"/>
    </xf>
    <xf numFmtId="43" fontId="5" fillId="22" borderId="41" xfId="1" applyFont="1" applyFill="1" applyBorder="1" applyAlignment="1">
      <alignment horizontal="left" vertical="center" wrapText="1" indent="1"/>
    </xf>
    <xf numFmtId="0" fontId="19" fillId="18" borderId="25" xfId="0" applyFont="1" applyFill="1" applyBorder="1" applyAlignment="1">
      <alignment horizontal="center" vertical="center" wrapText="1"/>
    </xf>
    <xf numFmtId="43" fontId="5" fillId="22" borderId="36" xfId="1" applyFont="1" applyFill="1" applyBorder="1" applyAlignment="1">
      <alignment horizontal="left" vertical="center" wrapText="1" indent="1"/>
    </xf>
    <xf numFmtId="43" fontId="5" fillId="22" borderId="53" xfId="1" applyFont="1" applyFill="1" applyBorder="1" applyAlignment="1">
      <alignment horizontal="left" vertical="center" wrapText="1" indent="1"/>
    </xf>
    <xf numFmtId="43" fontId="1" fillId="3" borderId="25" xfId="1" applyFont="1" applyFill="1" applyBorder="1" applyAlignment="1">
      <alignment horizontal="center" vertical="center" wrapText="1"/>
    </xf>
    <xf numFmtId="0" fontId="1" fillId="29" borderId="5" xfId="0" applyFont="1" applyFill="1" applyBorder="1" applyAlignment="1">
      <alignment horizontal="center" vertical="center" wrapText="1"/>
    </xf>
    <xf numFmtId="0" fontId="1" fillId="30" borderId="5" xfId="0" applyFont="1" applyFill="1" applyBorder="1" applyAlignment="1">
      <alignment horizontal="center" vertical="center"/>
    </xf>
    <xf numFmtId="0" fontId="1" fillId="30" borderId="5" xfId="0" applyFont="1" applyFill="1" applyBorder="1" applyAlignment="1">
      <alignment horizontal="center" vertical="center" wrapText="1"/>
    </xf>
    <xf numFmtId="0" fontId="5" fillId="18" borderId="19" xfId="0" applyFont="1" applyFill="1" applyBorder="1" applyAlignment="1">
      <alignment horizontal="center" vertical="center" wrapText="1"/>
    </xf>
    <xf numFmtId="43" fontId="5" fillId="31" borderId="19" xfId="1" applyFont="1" applyFill="1" applyBorder="1" applyAlignment="1">
      <alignment horizontal="left" vertical="center" wrapText="1"/>
    </xf>
    <xf numFmtId="43" fontId="5" fillId="23" borderId="5" xfId="1" applyFont="1" applyFill="1" applyBorder="1" applyAlignment="1">
      <alignment vertical="center" wrapText="1"/>
    </xf>
    <xf numFmtId="1" fontId="5" fillId="18" borderId="19" xfId="0" applyNumberFormat="1" applyFont="1" applyFill="1" applyBorder="1" applyAlignment="1">
      <alignment horizontal="center" vertical="center" wrapText="1"/>
    </xf>
    <xf numFmtId="0" fontId="1" fillId="18" borderId="7" xfId="0" applyFont="1" applyFill="1" applyBorder="1" applyAlignment="1">
      <alignment horizontal="center" vertical="center" wrapText="1"/>
    </xf>
    <xf numFmtId="0" fontId="1" fillId="18" borderId="9" xfId="0" applyFont="1" applyFill="1" applyBorder="1" applyAlignment="1">
      <alignment horizontal="center" vertical="center" wrapText="1"/>
    </xf>
    <xf numFmtId="43" fontId="5" fillId="22" borderId="19" xfId="1" applyFont="1" applyFill="1" applyBorder="1" applyAlignment="1">
      <alignment horizontal="left" vertical="center" wrapText="1"/>
    </xf>
    <xf numFmtId="0" fontId="1" fillId="18" borderId="5" xfId="0" applyFont="1" applyFill="1" applyBorder="1" applyAlignment="1">
      <alignment horizontal="center" vertical="center" wrapText="1"/>
    </xf>
    <xf numFmtId="1" fontId="1" fillId="18" borderId="7" xfId="0" applyNumberFormat="1" applyFont="1" applyFill="1" applyBorder="1" applyAlignment="1">
      <alignment horizontal="center" vertical="center" wrapText="1"/>
    </xf>
    <xf numFmtId="1" fontId="1" fillId="18" borderId="9" xfId="0" applyNumberFormat="1" applyFont="1" applyFill="1" applyBorder="1" applyAlignment="1">
      <alignment horizontal="center" vertical="center" wrapText="1"/>
    </xf>
    <xf numFmtId="0" fontId="1" fillId="18" borderId="7" xfId="0" applyFont="1" applyFill="1" applyBorder="1" applyAlignment="1">
      <alignment horizontal="center" vertical="center"/>
    </xf>
    <xf numFmtId="0" fontId="1" fillId="18" borderId="24" xfId="0" applyFont="1" applyFill="1" applyBorder="1" applyAlignment="1">
      <alignment horizontal="center" vertical="center" wrapText="1"/>
    </xf>
    <xf numFmtId="0" fontId="1" fillId="18" borderId="42" xfId="0" applyFont="1" applyFill="1" applyBorder="1" applyAlignment="1">
      <alignment horizontal="center" vertical="center" wrapText="1"/>
    </xf>
    <xf numFmtId="0" fontId="1" fillId="18" borderId="32" xfId="0" applyFont="1" applyFill="1" applyBorder="1" applyAlignment="1">
      <alignment horizontal="center" vertical="center" wrapText="1"/>
    </xf>
    <xf numFmtId="0" fontId="39" fillId="4" borderId="5" xfId="0" applyFont="1" applyFill="1" applyBorder="1" applyAlignment="1">
      <alignment horizontal="center" vertical="center" wrapText="1"/>
    </xf>
    <xf numFmtId="43" fontId="5" fillId="22" borderId="57" xfId="1" applyFont="1" applyFill="1" applyBorder="1" applyAlignment="1">
      <alignment horizontal="left" vertical="center" wrapText="1" indent="1"/>
    </xf>
    <xf numFmtId="43" fontId="5" fillId="22" borderId="47" xfId="1" applyFont="1" applyFill="1" applyBorder="1" applyAlignment="1">
      <alignment horizontal="left" vertical="center" wrapText="1"/>
    </xf>
    <xf numFmtId="0" fontId="4" fillId="24" borderId="43" xfId="0" applyFont="1" applyFill="1" applyBorder="1" applyAlignment="1">
      <alignment vertical="center" textRotation="90"/>
    </xf>
    <xf numFmtId="0" fontId="14" fillId="0" borderId="61" xfId="0" applyFont="1" applyBorder="1"/>
    <xf numFmtId="43" fontId="5" fillId="22" borderId="62" xfId="1" applyFont="1" applyFill="1" applyBorder="1" applyAlignment="1">
      <alignment horizontal="left" vertical="center" wrapText="1" indent="1"/>
    </xf>
    <xf numFmtId="43" fontId="5" fillId="23" borderId="37" xfId="1" applyFont="1" applyFill="1" applyBorder="1" applyAlignment="1">
      <alignment horizontal="left" vertical="center" wrapText="1"/>
    </xf>
    <xf numFmtId="1" fontId="1" fillId="18" borderId="17" xfId="0" applyNumberFormat="1" applyFont="1" applyFill="1" applyBorder="1" applyAlignment="1">
      <alignment horizontal="center" vertical="center" wrapText="1"/>
    </xf>
    <xf numFmtId="0" fontId="1" fillId="18" borderId="17" xfId="0" applyFont="1" applyFill="1" applyBorder="1" applyAlignment="1">
      <alignment horizontal="center" vertical="center" wrapText="1"/>
    </xf>
    <xf numFmtId="0" fontId="4" fillId="24" borderId="48" xfId="0" applyFont="1" applyFill="1" applyBorder="1" applyAlignment="1">
      <alignment horizontal="center" vertical="center"/>
    </xf>
    <xf numFmtId="0" fontId="27" fillId="24" borderId="0" xfId="0" applyFont="1" applyFill="1" applyBorder="1" applyAlignment="1">
      <alignment vertical="center"/>
    </xf>
    <xf numFmtId="0" fontId="1" fillId="3" borderId="5" xfId="0" applyFont="1" applyFill="1" applyBorder="1" applyAlignment="1">
      <alignment horizontal="center" vertical="center" wrapText="1"/>
    </xf>
    <xf numFmtId="165" fontId="20" fillId="0" borderId="0" xfId="0" applyNumberFormat="1" applyFont="1" applyAlignment="1">
      <alignment horizontal="center"/>
    </xf>
    <xf numFmtId="165" fontId="1" fillId="18" borderId="5" xfId="0" applyNumberFormat="1" applyFont="1" applyFill="1" applyBorder="1" applyAlignment="1">
      <alignment horizontal="center" vertical="center" wrapText="1"/>
    </xf>
    <xf numFmtId="165" fontId="1" fillId="18" borderId="20" xfId="0" applyNumberFormat="1" applyFont="1" applyFill="1" applyBorder="1" applyAlignment="1">
      <alignment horizontal="center" vertical="center" wrapText="1"/>
    </xf>
    <xf numFmtId="165" fontId="15" fillId="0" borderId="0" xfId="0" applyNumberFormat="1" applyFont="1" applyAlignment="1">
      <alignment horizontal="center" vertical="center"/>
    </xf>
    <xf numFmtId="165" fontId="15" fillId="0" borderId="0" xfId="0" applyNumberFormat="1" applyFont="1" applyFill="1" applyAlignment="1">
      <alignment horizontal="center" vertical="center"/>
    </xf>
    <xf numFmtId="165" fontId="19" fillId="18" borderId="5" xfId="0" applyNumberFormat="1" applyFont="1" applyFill="1" applyBorder="1" applyAlignment="1">
      <alignment vertical="center" wrapText="1"/>
    </xf>
    <xf numFmtId="165" fontId="1" fillId="18" borderId="5" xfId="0" applyNumberFormat="1" applyFont="1" applyFill="1" applyBorder="1" applyAlignment="1">
      <alignment vertical="center" wrapText="1"/>
    </xf>
    <xf numFmtId="165" fontId="1" fillId="18" borderId="7" xfId="0" applyNumberFormat="1" applyFont="1" applyFill="1" applyBorder="1" applyAlignment="1">
      <alignment horizontal="center" vertical="center" wrapText="1"/>
    </xf>
    <xf numFmtId="43" fontId="39" fillId="4" borderId="5" xfId="1" applyFont="1" applyFill="1" applyBorder="1" applyAlignment="1">
      <alignment horizontal="center" vertical="center" wrapText="1"/>
    </xf>
    <xf numFmtId="0" fontId="1" fillId="32" borderId="5" xfId="0" applyFont="1" applyFill="1" applyBorder="1" applyAlignment="1">
      <alignment horizontal="center" vertical="center" wrapText="1"/>
    </xf>
    <xf numFmtId="0" fontId="39" fillId="4" borderId="5" xfId="0" applyFont="1" applyFill="1" applyBorder="1" applyAlignment="1">
      <alignment horizontal="center" vertical="center"/>
    </xf>
    <xf numFmtId="0" fontId="1" fillId="33" borderId="5" xfId="0" applyFont="1" applyFill="1" applyBorder="1" applyAlignment="1">
      <alignment horizontal="center" vertical="center" wrapText="1"/>
    </xf>
    <xf numFmtId="43" fontId="1" fillId="33" borderId="5" xfId="1" applyFont="1" applyFill="1" applyBorder="1" applyAlignment="1">
      <alignment horizontal="center" vertical="center" wrapText="1"/>
    </xf>
    <xf numFmtId="0" fontId="39" fillId="34" borderId="5" xfId="0" applyFont="1" applyFill="1" applyBorder="1" applyAlignment="1">
      <alignment horizontal="center" vertical="center" wrapText="1"/>
    </xf>
    <xf numFmtId="0" fontId="1" fillId="35" borderId="5" xfId="0" applyFont="1" applyFill="1" applyBorder="1" applyAlignment="1">
      <alignment horizontal="center" vertical="center" wrapText="1"/>
    </xf>
    <xf numFmtId="165" fontId="19" fillId="18" borderId="30" xfId="0" applyNumberFormat="1" applyFont="1" applyFill="1" applyBorder="1" applyAlignment="1">
      <alignment vertical="center" wrapText="1"/>
    </xf>
    <xf numFmtId="0" fontId="19" fillId="18" borderId="30" xfId="0" applyFont="1" applyFill="1" applyBorder="1" applyAlignment="1">
      <alignment horizontal="center" vertical="center" wrapText="1"/>
    </xf>
    <xf numFmtId="0" fontId="19" fillId="18" borderId="27" xfId="0" applyFont="1" applyFill="1" applyBorder="1" applyAlignment="1">
      <alignment horizontal="center" vertical="center" wrapText="1"/>
    </xf>
    <xf numFmtId="43" fontId="5" fillId="22" borderId="53" xfId="1" applyFont="1" applyFill="1" applyBorder="1" applyAlignment="1">
      <alignment vertical="center" wrapText="1"/>
    </xf>
    <xf numFmtId="0" fontId="39" fillId="4" borderId="25" xfId="0" applyFont="1" applyFill="1" applyBorder="1" applyAlignment="1">
      <alignment horizontal="center" vertical="center" wrapText="1"/>
    </xf>
    <xf numFmtId="166" fontId="5" fillId="24" borderId="0" xfId="0" applyNumberFormat="1" applyFont="1" applyFill="1" applyBorder="1" applyAlignment="1">
      <alignment horizontal="center" vertical="center"/>
    </xf>
    <xf numFmtId="166" fontId="4" fillId="20" borderId="11" xfId="0" applyNumberFormat="1" applyFont="1" applyFill="1" applyBorder="1" applyAlignment="1">
      <alignment horizontal="center" vertical="center"/>
    </xf>
    <xf numFmtId="0" fontId="1" fillId="18" borderId="42" xfId="0" applyFont="1" applyFill="1" applyBorder="1" applyAlignment="1">
      <alignment horizontal="center" vertical="center"/>
    </xf>
    <xf numFmtId="165" fontId="1" fillId="0" borderId="7" xfId="0" applyNumberFormat="1" applyFont="1" applyBorder="1" applyAlignment="1">
      <alignment vertical="center"/>
    </xf>
    <xf numFmtId="0" fontId="1" fillId="0" borderId="7" xfId="0" applyFont="1" applyFill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41" xfId="0" applyFont="1" applyFill="1" applyBorder="1" applyAlignment="1">
      <alignment horizontal="center" vertical="center"/>
    </xf>
    <xf numFmtId="0" fontId="4" fillId="24" borderId="75" xfId="0" applyFont="1" applyFill="1" applyBorder="1" applyAlignment="1">
      <alignment vertical="center" textRotation="90"/>
    </xf>
    <xf numFmtId="0" fontId="4" fillId="24" borderId="58" xfId="0" applyFont="1" applyFill="1" applyBorder="1" applyAlignment="1">
      <alignment horizontal="center" vertical="center"/>
    </xf>
    <xf numFmtId="0" fontId="24" fillId="24" borderId="76" xfId="0" applyFont="1" applyFill="1" applyBorder="1" applyAlignment="1">
      <alignment horizontal="center" vertical="center" textRotation="90"/>
    </xf>
    <xf numFmtId="165" fontId="4" fillId="20" borderId="61" xfId="0" applyNumberFormat="1" applyFont="1" applyFill="1" applyBorder="1" applyAlignment="1">
      <alignment horizontal="center" vertical="center"/>
    </xf>
    <xf numFmtId="165" fontId="4" fillId="20" borderId="63" xfId="0" applyNumberFormat="1" applyFont="1" applyFill="1" applyBorder="1" applyAlignment="1">
      <alignment horizontal="center" vertical="center"/>
    </xf>
    <xf numFmtId="0" fontId="4" fillId="24" borderId="77" xfId="0" applyFont="1" applyFill="1" applyBorder="1" applyAlignment="1">
      <alignment horizontal="center" vertical="center"/>
    </xf>
    <xf numFmtId="0" fontId="24" fillId="20" borderId="72" xfId="0" applyFont="1" applyFill="1" applyBorder="1" applyAlignment="1">
      <alignment horizontal="center" vertical="center" textRotation="90"/>
    </xf>
    <xf numFmtId="166" fontId="4" fillId="20" borderId="72" xfId="0" applyNumberFormat="1" applyFont="1" applyFill="1" applyBorder="1" applyAlignment="1">
      <alignment horizontal="center" vertical="center"/>
    </xf>
    <xf numFmtId="166" fontId="4" fillId="20" borderId="73" xfId="0" applyNumberFormat="1" applyFont="1" applyFill="1" applyBorder="1" applyAlignment="1">
      <alignment horizontal="center" vertical="center"/>
    </xf>
    <xf numFmtId="165" fontId="43" fillId="36" borderId="60" xfId="0" applyNumberFormat="1" applyFont="1" applyFill="1" applyBorder="1" applyAlignment="1">
      <alignment horizontal="center" vertical="center"/>
    </xf>
    <xf numFmtId="0" fontId="1" fillId="37" borderId="5" xfId="0" applyFont="1" applyFill="1" applyBorder="1" applyAlignment="1">
      <alignment horizontal="center" vertical="center" wrapText="1"/>
    </xf>
    <xf numFmtId="43" fontId="5" fillId="27" borderId="24" xfId="1" applyFont="1" applyFill="1" applyBorder="1" applyAlignment="1">
      <alignment horizontal="left" vertical="center" wrapText="1" indent="1"/>
    </xf>
    <xf numFmtId="43" fontId="5" fillId="27" borderId="25" xfId="1" applyFont="1" applyFill="1" applyBorder="1" applyAlignment="1">
      <alignment horizontal="left" vertical="center" wrapText="1"/>
    </xf>
    <xf numFmtId="43" fontId="5" fillId="27" borderId="22" xfId="1" applyFont="1" applyFill="1" applyBorder="1" applyAlignment="1">
      <alignment horizontal="left" vertical="center" wrapText="1" indent="1"/>
    </xf>
    <xf numFmtId="0" fontId="1" fillId="0" borderId="41" xfId="0" applyFont="1" applyBorder="1" applyAlignment="1">
      <alignment horizontal="center" vertical="center"/>
    </xf>
    <xf numFmtId="0" fontId="24" fillId="19" borderId="75" xfId="0" applyFont="1" applyFill="1" applyBorder="1" applyAlignment="1">
      <alignment vertical="center" textRotation="90"/>
    </xf>
    <xf numFmtId="0" fontId="24" fillId="36" borderId="12" xfId="0" applyFont="1" applyFill="1" applyBorder="1" applyAlignment="1">
      <alignment vertical="center" textRotation="90"/>
    </xf>
    <xf numFmtId="1" fontId="27" fillId="36" borderId="9" xfId="0" applyNumberFormat="1" applyFont="1" applyFill="1" applyBorder="1" applyAlignment="1">
      <alignment horizontal="center" vertical="center"/>
    </xf>
    <xf numFmtId="43" fontId="5" fillId="27" borderId="53" xfId="1" applyFont="1" applyFill="1" applyBorder="1" applyAlignment="1">
      <alignment horizontal="left" vertical="center" wrapText="1" indent="1"/>
    </xf>
    <xf numFmtId="43" fontId="5" fillId="27" borderId="67" xfId="1" applyFont="1" applyFill="1" applyBorder="1" applyAlignment="1">
      <alignment vertical="center" wrapText="1"/>
    </xf>
    <xf numFmtId="43" fontId="5" fillId="27" borderId="53" xfId="1" applyFont="1" applyFill="1" applyBorder="1" applyAlignment="1">
      <alignment vertical="center" wrapText="1"/>
    </xf>
    <xf numFmtId="1" fontId="4" fillId="19" borderId="60" xfId="0" applyNumberFormat="1" applyFont="1" applyFill="1" applyBorder="1" applyAlignment="1">
      <alignment horizontal="center" vertical="center"/>
    </xf>
    <xf numFmtId="1" fontId="1" fillId="18" borderId="40" xfId="0" applyNumberFormat="1" applyFont="1" applyFill="1" applyBorder="1" applyAlignment="1">
      <alignment horizontal="center" vertical="center" wrapText="1"/>
    </xf>
    <xf numFmtId="0" fontId="4" fillId="24" borderId="75" xfId="0" applyFont="1" applyFill="1" applyBorder="1" applyAlignment="1">
      <alignment vertical="center"/>
    </xf>
    <xf numFmtId="1" fontId="4" fillId="24" borderId="60" xfId="0" applyNumberFormat="1" applyFont="1" applyFill="1" applyBorder="1" applyAlignment="1">
      <alignment horizontal="center" vertical="center"/>
    </xf>
    <xf numFmtId="1" fontId="4" fillId="24" borderId="58" xfId="0" applyNumberFormat="1" applyFont="1" applyFill="1" applyBorder="1" applyAlignment="1">
      <alignment horizontal="center" vertical="center"/>
    </xf>
    <xf numFmtId="0" fontId="1" fillId="11" borderId="25" xfId="0" applyFont="1" applyFill="1" applyBorder="1" applyAlignment="1">
      <alignment horizontal="center" vertical="center" wrapText="1"/>
    </xf>
    <xf numFmtId="0" fontId="1" fillId="11" borderId="5" xfId="0" applyFont="1" applyFill="1" applyBorder="1" applyAlignment="1">
      <alignment horizontal="center" vertical="center" wrapText="1"/>
    </xf>
    <xf numFmtId="167" fontId="4" fillId="19" borderId="60" xfId="0" applyNumberFormat="1" applyFont="1" applyFill="1" applyBorder="1" applyAlignment="1">
      <alignment vertical="center"/>
    </xf>
    <xf numFmtId="43" fontId="5" fillId="22" borderId="74" xfId="1" applyFont="1" applyFill="1" applyBorder="1" applyAlignment="1">
      <alignment horizontal="left" vertical="center" wrapText="1"/>
    </xf>
    <xf numFmtId="43" fontId="5" fillId="22" borderId="67" xfId="1" applyFont="1" applyFill="1" applyBorder="1" applyAlignment="1">
      <alignment vertical="center" wrapText="1"/>
    </xf>
    <xf numFmtId="0" fontId="27" fillId="24" borderId="68" xfId="0" applyFont="1" applyFill="1" applyBorder="1" applyAlignment="1">
      <alignment vertical="center"/>
    </xf>
    <xf numFmtId="0" fontId="27" fillId="24" borderId="60" xfId="0" applyFont="1" applyFill="1" applyBorder="1" applyAlignment="1">
      <alignment vertical="center"/>
    </xf>
    <xf numFmtId="0" fontId="4" fillId="20" borderId="54" xfId="0" applyFont="1" applyFill="1" applyBorder="1" applyAlignment="1">
      <alignment vertical="center"/>
    </xf>
    <xf numFmtId="0" fontId="24" fillId="20" borderId="75" xfId="0" applyFont="1" applyFill="1" applyBorder="1" applyAlignment="1">
      <alignment vertical="center"/>
    </xf>
    <xf numFmtId="0" fontId="30" fillId="24" borderId="75" xfId="0" applyFont="1" applyFill="1" applyBorder="1" applyAlignment="1">
      <alignment vertical="center"/>
    </xf>
    <xf numFmtId="0" fontId="1" fillId="14" borderId="25" xfId="0" applyFont="1" applyFill="1" applyBorder="1" applyAlignment="1">
      <alignment horizontal="center" vertical="center" wrapText="1"/>
    </xf>
    <xf numFmtId="1" fontId="1" fillId="18" borderId="25" xfId="0" applyNumberFormat="1" applyFont="1" applyFill="1" applyBorder="1" applyAlignment="1">
      <alignment horizontal="center" vertical="center" wrapText="1"/>
    </xf>
    <xf numFmtId="1" fontId="42" fillId="24" borderId="17" xfId="0" applyNumberFormat="1" applyFont="1" applyFill="1" applyBorder="1" applyAlignment="1">
      <alignment horizontal="center" vertical="center"/>
    </xf>
    <xf numFmtId="1" fontId="42" fillId="24" borderId="77" xfId="0" applyNumberFormat="1" applyFont="1" applyFill="1" applyBorder="1" applyAlignment="1">
      <alignment horizontal="center" vertical="center"/>
    </xf>
    <xf numFmtId="0" fontId="24" fillId="20" borderId="49" xfId="0" applyFont="1" applyFill="1" applyBorder="1" applyAlignment="1">
      <alignment vertical="center" textRotation="90"/>
    </xf>
    <xf numFmtId="0" fontId="18" fillId="0" borderId="69" xfId="0" applyFont="1" applyFill="1" applyBorder="1"/>
    <xf numFmtId="0" fontId="4" fillId="24" borderId="52" xfId="0" applyFont="1" applyFill="1" applyBorder="1" applyAlignment="1">
      <alignment vertical="center" textRotation="91" wrapText="1"/>
    </xf>
    <xf numFmtId="0" fontId="15" fillId="24" borderId="17" xfId="0" applyFont="1" applyFill="1" applyBorder="1"/>
    <xf numFmtId="43" fontId="1" fillId="25" borderId="25" xfId="1" applyFont="1" applyFill="1" applyBorder="1" applyAlignment="1">
      <alignment horizontal="center" vertical="center" wrapText="1"/>
    </xf>
    <xf numFmtId="0" fontId="1" fillId="35" borderId="9" xfId="0" applyFont="1" applyFill="1" applyBorder="1" applyAlignment="1">
      <alignment horizontal="center" vertical="center" wrapText="1"/>
    </xf>
    <xf numFmtId="0" fontId="1" fillId="38" borderId="5" xfId="0" applyFont="1" applyFill="1" applyBorder="1" applyAlignment="1">
      <alignment horizontal="center" vertical="center"/>
    </xf>
    <xf numFmtId="167" fontId="4" fillId="20" borderId="60" xfId="0" applyNumberFormat="1" applyFont="1" applyFill="1" applyBorder="1" applyAlignment="1">
      <alignment vertical="center"/>
    </xf>
    <xf numFmtId="167" fontId="14" fillId="36" borderId="60" xfId="0" applyNumberFormat="1" applyFont="1" applyFill="1" applyBorder="1" applyAlignment="1">
      <alignment horizontal="center" vertical="center"/>
    </xf>
    <xf numFmtId="0" fontId="1" fillId="18" borderId="5" xfId="0" applyFont="1" applyFill="1" applyBorder="1" applyAlignment="1">
      <alignment horizontal="center" vertical="center" wrapText="1"/>
    </xf>
    <xf numFmtId="0" fontId="27" fillId="24" borderId="76" xfId="0" applyFont="1" applyFill="1" applyBorder="1" applyAlignment="1">
      <alignment vertical="center" wrapText="1"/>
    </xf>
    <xf numFmtId="43" fontId="44" fillId="22" borderId="5" xfId="1" applyFont="1" applyFill="1" applyBorder="1" applyAlignment="1">
      <alignment vertical="center" wrapText="1"/>
    </xf>
    <xf numFmtId="0" fontId="1" fillId="18" borderId="22" xfId="0" applyFont="1" applyFill="1" applyBorder="1" applyAlignment="1">
      <alignment horizontal="center" vertical="center"/>
    </xf>
    <xf numFmtId="0" fontId="1" fillId="18" borderId="41" xfId="0" applyFont="1" applyFill="1" applyBorder="1" applyAlignment="1">
      <alignment horizontal="center" vertical="center"/>
    </xf>
    <xf numFmtId="0" fontId="27" fillId="24" borderId="75" xfId="0" applyFont="1" applyFill="1" applyBorder="1" applyAlignment="1">
      <alignment vertical="center"/>
    </xf>
    <xf numFmtId="0" fontId="30" fillId="24" borderId="60" xfId="0" applyFont="1" applyFill="1" applyBorder="1" applyAlignment="1">
      <alignment vertical="center"/>
    </xf>
    <xf numFmtId="43" fontId="5" fillId="22" borderId="7" xfId="1" applyFont="1" applyFill="1" applyBorder="1" applyAlignment="1">
      <alignment horizontal="left" vertical="center" wrapText="1"/>
    </xf>
    <xf numFmtId="0" fontId="27" fillId="24" borderId="75" xfId="0" applyFont="1" applyFill="1" applyBorder="1" applyAlignment="1">
      <alignment vertical="center" wrapText="1"/>
    </xf>
    <xf numFmtId="0" fontId="27" fillId="24" borderId="60" xfId="0" applyFont="1" applyFill="1" applyBorder="1" applyAlignment="1">
      <alignment vertical="center" wrapText="1"/>
    </xf>
    <xf numFmtId="43" fontId="5" fillId="22" borderId="41" xfId="1" applyFont="1" applyFill="1" applyBorder="1" applyAlignment="1">
      <alignment horizontal="left" vertical="center" wrapText="1"/>
    </xf>
    <xf numFmtId="0" fontId="1" fillId="39" borderId="5" xfId="0" applyFont="1" applyFill="1" applyBorder="1" applyAlignment="1">
      <alignment horizontal="center" vertical="center" wrapText="1"/>
    </xf>
    <xf numFmtId="0" fontId="1" fillId="40" borderId="5" xfId="0" applyFont="1" applyFill="1" applyBorder="1" applyAlignment="1">
      <alignment horizontal="center" vertical="center" wrapText="1"/>
    </xf>
    <xf numFmtId="0" fontId="1" fillId="3" borderId="28" xfId="0" applyFont="1" applyFill="1" applyBorder="1" applyAlignment="1">
      <alignment horizontal="center" vertical="center" wrapText="1"/>
    </xf>
    <xf numFmtId="0" fontId="1" fillId="27" borderId="5" xfId="0" applyFont="1" applyFill="1" applyBorder="1" applyAlignment="1">
      <alignment horizontal="center" vertical="center" wrapText="1"/>
    </xf>
    <xf numFmtId="0" fontId="30" fillId="19" borderId="52" xfId="0" applyFont="1" applyFill="1" applyBorder="1" applyAlignment="1">
      <alignment vertical="center"/>
    </xf>
    <xf numFmtId="0" fontId="4" fillId="19" borderId="17" xfId="0" applyFont="1" applyFill="1" applyBorder="1" applyAlignment="1">
      <alignment vertical="center"/>
    </xf>
    <xf numFmtId="1" fontId="4" fillId="19" borderId="17" xfId="0" applyNumberFormat="1" applyFont="1" applyFill="1" applyBorder="1" applyAlignment="1">
      <alignment horizontal="center" vertical="center"/>
    </xf>
    <xf numFmtId="167" fontId="45" fillId="36" borderId="60" xfId="0" applyNumberFormat="1" applyFont="1" applyFill="1" applyBorder="1" applyAlignment="1">
      <alignment horizontal="center" vertical="center"/>
    </xf>
    <xf numFmtId="167" fontId="45" fillId="36" borderId="58" xfId="0" applyNumberFormat="1" applyFont="1" applyFill="1" applyBorder="1" applyAlignment="1">
      <alignment horizontal="center" vertical="center"/>
    </xf>
    <xf numFmtId="0" fontId="1" fillId="18" borderId="5" xfId="0" applyFont="1" applyFill="1" applyBorder="1" applyAlignment="1">
      <alignment horizontal="center" vertical="center" wrapText="1"/>
    </xf>
    <xf numFmtId="1" fontId="1" fillId="18" borderId="9" xfId="0" applyNumberFormat="1" applyFont="1" applyFill="1" applyBorder="1" applyAlignment="1">
      <alignment horizontal="center" vertical="center" wrapText="1"/>
    </xf>
    <xf numFmtId="0" fontId="1" fillId="18" borderId="5" xfId="0" applyFont="1" applyFill="1" applyBorder="1" applyAlignment="1">
      <alignment horizontal="center" vertical="center" wrapText="1"/>
    </xf>
    <xf numFmtId="0" fontId="1" fillId="18" borderId="9" xfId="0" applyFont="1" applyFill="1" applyBorder="1" applyAlignment="1">
      <alignment horizontal="center" vertical="center" wrapText="1"/>
    </xf>
    <xf numFmtId="0" fontId="1" fillId="18" borderId="8" xfId="0" applyFont="1" applyFill="1" applyBorder="1" applyAlignment="1">
      <alignment horizontal="center" vertical="center" wrapText="1"/>
    </xf>
    <xf numFmtId="0" fontId="1" fillId="18" borderId="24" xfId="0" applyFont="1" applyFill="1" applyBorder="1" applyAlignment="1">
      <alignment horizontal="center" vertical="center" wrapText="1"/>
    </xf>
    <xf numFmtId="1" fontId="1" fillId="18" borderId="35" xfId="0" applyNumberFormat="1" applyFont="1" applyFill="1" applyBorder="1" applyAlignment="1">
      <alignment horizontal="center" vertical="center" wrapText="1"/>
    </xf>
    <xf numFmtId="0" fontId="14" fillId="0" borderId="82" xfId="0" applyFont="1" applyBorder="1"/>
    <xf numFmtId="1" fontId="1" fillId="18" borderId="7" xfId="0" applyNumberFormat="1" applyFont="1" applyFill="1" applyBorder="1" applyAlignment="1">
      <alignment horizontal="center" vertical="center" wrapText="1"/>
    </xf>
    <xf numFmtId="1" fontId="1" fillId="18" borderId="9" xfId="0" applyNumberFormat="1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1" fillId="18" borderId="5" xfId="0" applyFont="1" applyFill="1" applyBorder="1" applyAlignment="1">
      <alignment horizontal="center" vertical="center" wrapText="1"/>
    </xf>
    <xf numFmtId="0" fontId="1" fillId="18" borderId="7" xfId="0" applyFont="1" applyFill="1" applyBorder="1" applyAlignment="1">
      <alignment horizontal="center" vertical="center" wrapText="1"/>
    </xf>
    <xf numFmtId="0" fontId="1" fillId="18" borderId="9" xfId="0" applyFont="1" applyFill="1" applyBorder="1" applyAlignment="1">
      <alignment horizontal="center" vertical="center" wrapText="1"/>
    </xf>
    <xf numFmtId="1" fontId="1" fillId="18" borderId="41" xfId="0" applyNumberFormat="1" applyFont="1" applyFill="1" applyBorder="1" applyAlignment="1">
      <alignment horizontal="center" vertical="center" wrapText="1"/>
    </xf>
    <xf numFmtId="1" fontId="1" fillId="18" borderId="35" xfId="0" applyNumberFormat="1" applyFont="1" applyFill="1" applyBorder="1" applyAlignment="1">
      <alignment horizontal="center" vertical="center" wrapText="1"/>
    </xf>
    <xf numFmtId="0" fontId="39" fillId="4" borderId="9" xfId="0" applyFont="1" applyFill="1" applyBorder="1" applyAlignment="1">
      <alignment horizontal="center" vertical="center" wrapText="1"/>
    </xf>
    <xf numFmtId="1" fontId="1" fillId="18" borderId="51" xfId="0" applyNumberFormat="1" applyFont="1" applyFill="1" applyBorder="1" applyAlignment="1">
      <alignment horizontal="center" vertical="center" wrapText="1"/>
    </xf>
    <xf numFmtId="43" fontId="44" fillId="22" borderId="47" xfId="1" applyFont="1" applyFill="1" applyBorder="1" applyAlignment="1">
      <alignment horizontal="left" vertical="center" wrapText="1"/>
    </xf>
    <xf numFmtId="43" fontId="44" fillId="27" borderId="25" xfId="1" applyFont="1" applyFill="1" applyBorder="1" applyAlignment="1">
      <alignment horizontal="left" vertical="center" wrapText="1"/>
    </xf>
    <xf numFmtId="43" fontId="44" fillId="22" borderId="64" xfId="1" applyFont="1" applyFill="1" applyBorder="1" applyAlignment="1">
      <alignment horizontal="left" vertical="center" wrapText="1" indent="1"/>
    </xf>
    <xf numFmtId="43" fontId="44" fillId="22" borderId="19" xfId="1" applyFont="1" applyFill="1" applyBorder="1" applyAlignment="1">
      <alignment horizontal="left" vertical="center" wrapText="1"/>
    </xf>
    <xf numFmtId="167" fontId="30" fillId="24" borderId="60" xfId="0" applyNumberFormat="1" applyFont="1" applyFill="1" applyBorder="1" applyAlignment="1">
      <alignment horizontal="center" vertical="center" wrapText="1"/>
    </xf>
    <xf numFmtId="1" fontId="1" fillId="18" borderId="9" xfId="0" applyNumberFormat="1" applyFont="1" applyFill="1" applyBorder="1" applyAlignment="1">
      <alignment vertical="center" wrapText="1"/>
    </xf>
    <xf numFmtId="0" fontId="1" fillId="25" borderId="9" xfId="0" applyFont="1" applyFill="1" applyBorder="1" applyAlignment="1">
      <alignment horizontal="center" vertical="center" wrapText="1"/>
    </xf>
    <xf numFmtId="0" fontId="1" fillId="26" borderId="26" xfId="0" applyFont="1" applyFill="1" applyBorder="1" applyAlignment="1">
      <alignment horizontal="center" vertical="center" wrapText="1"/>
    </xf>
    <xf numFmtId="165" fontId="1" fillId="18" borderId="30" xfId="0" applyNumberFormat="1" applyFont="1" applyFill="1" applyBorder="1" applyAlignment="1">
      <alignment horizontal="center" vertical="center" wrapText="1"/>
    </xf>
    <xf numFmtId="0" fontId="1" fillId="3" borderId="30" xfId="0" applyFont="1" applyFill="1" applyBorder="1" applyAlignment="1">
      <alignment horizontal="center" vertical="center" wrapText="1"/>
    </xf>
    <xf numFmtId="0" fontId="1" fillId="25" borderId="30" xfId="0" applyFont="1" applyFill="1" applyBorder="1" applyAlignment="1">
      <alignment horizontal="center" vertical="center" wrapText="1"/>
    </xf>
    <xf numFmtId="0" fontId="39" fillId="4" borderId="30" xfId="0" applyFont="1" applyFill="1" applyBorder="1" applyAlignment="1">
      <alignment horizontal="center" vertical="center" wrapText="1"/>
    </xf>
    <xf numFmtId="0" fontId="1" fillId="27" borderId="25" xfId="0" applyFont="1" applyFill="1" applyBorder="1" applyAlignment="1">
      <alignment horizontal="center" vertical="center" wrapText="1"/>
    </xf>
    <xf numFmtId="0" fontId="1" fillId="35" borderId="7" xfId="0" applyFont="1" applyFill="1" applyBorder="1" applyAlignment="1">
      <alignment horizontal="center" vertical="center" wrapText="1"/>
    </xf>
    <xf numFmtId="0" fontId="1" fillId="35" borderId="28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right"/>
    </xf>
    <xf numFmtId="0" fontId="8" fillId="2" borderId="3" xfId="0" applyFont="1" applyFill="1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21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/>
    </xf>
    <xf numFmtId="0" fontId="41" fillId="36" borderId="76" xfId="0" applyFont="1" applyFill="1" applyBorder="1" applyAlignment="1">
      <alignment horizontal="center" vertical="center"/>
    </xf>
    <xf numFmtId="0" fontId="41" fillId="36" borderId="59" xfId="0" applyFont="1" applyFill="1" applyBorder="1" applyAlignment="1">
      <alignment horizontal="center" vertical="center"/>
    </xf>
    <xf numFmtId="165" fontId="1" fillId="18" borderId="7" xfId="0" applyNumberFormat="1" applyFont="1" applyFill="1" applyBorder="1" applyAlignment="1">
      <alignment horizontal="center" vertical="center" wrapText="1"/>
    </xf>
    <xf numFmtId="165" fontId="1" fillId="18" borderId="8" xfId="0" applyNumberFormat="1" applyFont="1" applyFill="1" applyBorder="1" applyAlignment="1">
      <alignment horizontal="center" vertical="center" wrapText="1"/>
    </xf>
    <xf numFmtId="165" fontId="1" fillId="18" borderId="9" xfId="0" applyNumberFormat="1" applyFont="1" applyFill="1" applyBorder="1" applyAlignment="1">
      <alignment horizontal="center" vertical="center" wrapText="1"/>
    </xf>
    <xf numFmtId="1" fontId="1" fillId="18" borderId="7" xfId="0" applyNumberFormat="1" applyFont="1" applyFill="1" applyBorder="1" applyAlignment="1">
      <alignment horizontal="center" vertical="center" wrapText="1"/>
    </xf>
    <xf numFmtId="1" fontId="1" fillId="18" borderId="9" xfId="0" applyNumberFormat="1" applyFont="1" applyFill="1" applyBorder="1" applyAlignment="1">
      <alignment horizontal="center" vertical="center" wrapText="1"/>
    </xf>
    <xf numFmtId="0" fontId="26" fillId="13" borderId="68" xfId="0" applyFont="1" applyFill="1" applyBorder="1" applyAlignment="1">
      <alignment horizontal="center" vertical="center" wrapText="1"/>
    </xf>
    <xf numFmtId="0" fontId="26" fillId="13" borderId="72" xfId="0" applyFont="1" applyFill="1" applyBorder="1" applyAlignment="1">
      <alignment horizontal="center" vertical="center" wrapText="1"/>
    </xf>
    <xf numFmtId="0" fontId="26" fillId="13" borderId="73" xfId="0" applyFont="1" applyFill="1" applyBorder="1" applyAlignment="1">
      <alignment horizontal="center" vertical="center" wrapText="1"/>
    </xf>
    <xf numFmtId="0" fontId="26" fillId="13" borderId="69" xfId="0" applyFont="1" applyFill="1" applyBorder="1" applyAlignment="1">
      <alignment horizontal="center" vertical="center" wrapText="1"/>
    </xf>
    <xf numFmtId="0" fontId="26" fillId="13" borderId="70" xfId="0" applyFont="1" applyFill="1" applyBorder="1" applyAlignment="1">
      <alignment horizontal="center" vertical="center" wrapText="1"/>
    </xf>
    <xf numFmtId="0" fontId="26" fillId="13" borderId="71" xfId="0" applyFont="1" applyFill="1" applyBorder="1" applyAlignment="1">
      <alignment horizontal="center" vertical="center" wrapText="1"/>
    </xf>
    <xf numFmtId="0" fontId="23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 vertical="center" wrapText="1"/>
    </xf>
    <xf numFmtId="0" fontId="22" fillId="0" borderId="0" xfId="0" applyFont="1" applyBorder="1" applyAlignment="1">
      <alignment horizontal="right" vertical="center"/>
    </xf>
    <xf numFmtId="165" fontId="30" fillId="22" borderId="30" xfId="1" applyNumberFormat="1" applyFont="1" applyFill="1" applyBorder="1" applyAlignment="1">
      <alignment horizontal="center" vertical="center" wrapText="1"/>
    </xf>
    <xf numFmtId="165" fontId="30" fillId="22" borderId="20" xfId="1" applyNumberFormat="1" applyFont="1" applyFill="1" applyBorder="1" applyAlignment="1">
      <alignment horizontal="center" vertical="center" wrapText="1"/>
    </xf>
    <xf numFmtId="43" fontId="30" fillId="22" borderId="30" xfId="1" applyFont="1" applyFill="1" applyBorder="1" applyAlignment="1">
      <alignment horizontal="center" vertical="center" wrapText="1"/>
    </xf>
    <xf numFmtId="43" fontId="30" fillId="22" borderId="20" xfId="1" applyFont="1" applyFill="1" applyBorder="1" applyAlignment="1">
      <alignment horizontal="center" vertical="center" wrapText="1"/>
    </xf>
    <xf numFmtId="43" fontId="30" fillId="22" borderId="27" xfId="1" applyFont="1" applyFill="1" applyBorder="1" applyAlignment="1">
      <alignment horizontal="center" vertical="center" wrapText="1"/>
    </xf>
    <xf numFmtId="43" fontId="30" fillId="22" borderId="21" xfId="1" applyFont="1" applyFill="1" applyBorder="1" applyAlignment="1">
      <alignment horizontal="center" vertical="center" wrapText="1"/>
    </xf>
    <xf numFmtId="14" fontId="30" fillId="22" borderId="30" xfId="0" applyNumberFormat="1" applyFont="1" applyFill="1" applyBorder="1" applyAlignment="1">
      <alignment horizontal="center" vertical="center"/>
    </xf>
    <xf numFmtId="14" fontId="30" fillId="22" borderId="20" xfId="0" applyNumberFormat="1" applyFont="1" applyFill="1" applyBorder="1" applyAlignment="1">
      <alignment horizontal="center" vertical="center"/>
    </xf>
    <xf numFmtId="0" fontId="30" fillId="22" borderId="44" xfId="0" applyFont="1" applyFill="1" applyBorder="1" applyAlignment="1">
      <alignment horizontal="center" vertical="center" textRotation="90"/>
    </xf>
    <xf numFmtId="0" fontId="30" fillId="22" borderId="69" xfId="0" applyFont="1" applyFill="1" applyBorder="1" applyAlignment="1">
      <alignment horizontal="center" vertical="center" textRotation="90"/>
    </xf>
    <xf numFmtId="0" fontId="25" fillId="18" borderId="42" xfId="0" applyFont="1" applyFill="1" applyBorder="1" applyAlignment="1">
      <alignment horizontal="center" vertical="center" wrapText="1"/>
    </xf>
    <xf numFmtId="0" fontId="25" fillId="18" borderId="43" xfId="0" applyFont="1" applyFill="1" applyBorder="1" applyAlignment="1">
      <alignment horizontal="center" vertical="center" wrapText="1"/>
    </xf>
    <xf numFmtId="0" fontId="25" fillId="18" borderId="32" xfId="0" applyFont="1" applyFill="1" applyBorder="1" applyAlignment="1">
      <alignment horizontal="center" vertical="center" wrapText="1"/>
    </xf>
    <xf numFmtId="43" fontId="5" fillId="22" borderId="47" xfId="1" applyFont="1" applyFill="1" applyBorder="1" applyAlignment="1">
      <alignment horizontal="left" vertical="center" wrapText="1"/>
    </xf>
    <xf numFmtId="0" fontId="30" fillId="22" borderId="36" xfId="0" applyFont="1" applyFill="1" applyBorder="1" applyAlignment="1">
      <alignment horizontal="center" vertical="center" textRotation="90"/>
    </xf>
    <xf numFmtId="0" fontId="30" fillId="22" borderId="53" xfId="0" applyFont="1" applyFill="1" applyBorder="1" applyAlignment="1">
      <alignment horizontal="center" vertical="center" textRotation="90"/>
    </xf>
    <xf numFmtId="0" fontId="30" fillId="22" borderId="74" xfId="0" applyFont="1" applyFill="1" applyBorder="1" applyAlignment="1">
      <alignment horizontal="center" vertical="center" textRotation="90"/>
    </xf>
    <xf numFmtId="0" fontId="1" fillId="18" borderId="5" xfId="0" applyFont="1" applyFill="1" applyBorder="1" applyAlignment="1">
      <alignment horizontal="center" vertical="center" wrapText="1"/>
    </xf>
    <xf numFmtId="43" fontId="30" fillId="22" borderId="55" xfId="1" applyFont="1" applyFill="1" applyBorder="1" applyAlignment="1">
      <alignment horizontal="left" vertical="center" wrapText="1"/>
    </xf>
    <xf numFmtId="43" fontId="30" fillId="22" borderId="56" xfId="1" applyFont="1" applyFill="1" applyBorder="1" applyAlignment="1">
      <alignment horizontal="left" vertical="center" wrapText="1"/>
    </xf>
    <xf numFmtId="0" fontId="25" fillId="18" borderId="7" xfId="0" applyFont="1" applyFill="1" applyBorder="1" applyAlignment="1">
      <alignment horizontal="center" vertical="center" wrapText="1"/>
    </xf>
    <xf numFmtId="0" fontId="25" fillId="18" borderId="9" xfId="0" applyFont="1" applyFill="1" applyBorder="1" applyAlignment="1">
      <alignment horizontal="center" vertical="center" wrapText="1"/>
    </xf>
    <xf numFmtId="0" fontId="3" fillId="18" borderId="40" xfId="0" applyFont="1" applyFill="1" applyBorder="1" applyAlignment="1">
      <alignment horizontal="center" vertical="center" wrapText="1"/>
    </xf>
    <xf numFmtId="0" fontId="3" fillId="18" borderId="25" xfId="0" applyFont="1" applyFill="1" applyBorder="1" applyAlignment="1">
      <alignment horizontal="center" vertical="center" wrapText="1"/>
    </xf>
    <xf numFmtId="0" fontId="30" fillId="22" borderId="83" xfId="0" applyFont="1" applyFill="1" applyBorder="1" applyAlignment="1">
      <alignment horizontal="center" vertical="center" textRotation="90"/>
    </xf>
    <xf numFmtId="1" fontId="1" fillId="18" borderId="17" xfId="0" applyNumberFormat="1" applyFont="1" applyFill="1" applyBorder="1" applyAlignment="1">
      <alignment horizontal="center" vertical="center" wrapText="1"/>
    </xf>
    <xf numFmtId="0" fontId="1" fillId="15" borderId="17" xfId="0" applyFont="1" applyFill="1" applyBorder="1" applyAlignment="1">
      <alignment horizontal="center" vertical="center" wrapText="1"/>
    </xf>
    <xf numFmtId="0" fontId="1" fillId="15" borderId="9" xfId="0" applyFont="1" applyFill="1" applyBorder="1" applyAlignment="1">
      <alignment horizontal="center" vertical="center" wrapText="1"/>
    </xf>
    <xf numFmtId="0" fontId="1" fillId="3" borderId="17" xfId="0" applyFont="1" applyFill="1" applyBorder="1" applyAlignment="1">
      <alignment horizontal="center" vertical="center" wrapText="1"/>
    </xf>
    <xf numFmtId="0" fontId="1" fillId="3" borderId="9" xfId="0" applyFont="1" applyFill="1" applyBorder="1" applyAlignment="1">
      <alignment horizontal="center" vertical="center" wrapText="1"/>
    </xf>
    <xf numFmtId="14" fontId="30" fillId="22" borderId="5" xfId="0" applyNumberFormat="1" applyFont="1" applyFill="1" applyBorder="1" applyAlignment="1">
      <alignment horizontal="center" vertical="center"/>
    </xf>
    <xf numFmtId="43" fontId="30" fillId="22" borderId="5" xfId="1" applyFont="1" applyFill="1" applyBorder="1" applyAlignment="1">
      <alignment horizontal="center" vertical="center" wrapText="1"/>
    </xf>
    <xf numFmtId="0" fontId="4" fillId="22" borderId="28" xfId="0" applyFont="1" applyFill="1" applyBorder="1" applyAlignment="1">
      <alignment horizontal="center" vertical="center" textRotation="90"/>
    </xf>
    <xf numFmtId="0" fontId="4" fillId="22" borderId="29" xfId="0" applyFont="1" applyFill="1" applyBorder="1" applyAlignment="1">
      <alignment horizontal="center" vertical="center" textRotation="90"/>
    </xf>
    <xf numFmtId="43" fontId="31" fillId="22" borderId="40" xfId="1" applyFont="1" applyFill="1" applyBorder="1" applyAlignment="1">
      <alignment horizontal="center" vertical="center" wrapText="1"/>
    </xf>
    <xf numFmtId="43" fontId="31" fillId="22" borderId="45" xfId="1" applyFont="1" applyFill="1" applyBorder="1" applyAlignment="1">
      <alignment horizontal="center" vertical="center" wrapText="1"/>
    </xf>
    <xf numFmtId="43" fontId="31" fillId="22" borderId="47" xfId="1" applyFont="1" applyFill="1" applyBorder="1" applyAlignment="1">
      <alignment horizontal="center" vertical="center" wrapText="1"/>
    </xf>
    <xf numFmtId="0" fontId="33" fillId="18" borderId="34" xfId="0" applyFont="1" applyFill="1" applyBorder="1" applyAlignment="1">
      <alignment horizontal="center" vertical="center" wrapText="1"/>
    </xf>
    <xf numFmtId="0" fontId="33" fillId="18" borderId="45" xfId="0" applyFont="1" applyFill="1" applyBorder="1" applyAlignment="1">
      <alignment horizontal="center" vertical="center" wrapText="1"/>
    </xf>
    <xf numFmtId="0" fontId="33" fillId="18" borderId="25" xfId="0" applyFont="1" applyFill="1" applyBorder="1" applyAlignment="1">
      <alignment horizontal="center" vertical="center" wrapText="1"/>
    </xf>
    <xf numFmtId="0" fontId="4" fillId="24" borderId="34" xfId="0" applyFont="1" applyFill="1" applyBorder="1" applyAlignment="1">
      <alignment horizontal="center" vertical="center" textRotation="90"/>
    </xf>
    <xf numFmtId="0" fontId="4" fillId="24" borderId="45" xfId="0" applyFont="1" applyFill="1" applyBorder="1" applyAlignment="1">
      <alignment horizontal="center" vertical="center" textRotation="90"/>
    </xf>
    <xf numFmtId="0" fontId="4" fillId="24" borderId="47" xfId="0" applyFont="1" applyFill="1" applyBorder="1" applyAlignment="1">
      <alignment horizontal="center" vertical="center" textRotation="90"/>
    </xf>
    <xf numFmtId="0" fontId="32" fillId="18" borderId="0" xfId="0" applyFont="1" applyFill="1" applyBorder="1" applyAlignment="1">
      <alignment horizontal="center" vertical="center" wrapText="1"/>
    </xf>
    <xf numFmtId="0" fontId="4" fillId="22" borderId="26" xfId="0" applyFont="1" applyFill="1" applyBorder="1" applyAlignment="1">
      <alignment horizontal="center" vertical="center" textRotation="90"/>
    </xf>
    <xf numFmtId="43" fontId="30" fillId="22" borderId="39" xfId="1" applyFont="1" applyFill="1" applyBorder="1" applyAlignment="1">
      <alignment horizontal="left" vertical="center" wrapText="1"/>
    </xf>
    <xf numFmtId="43" fontId="30" fillId="22" borderId="40" xfId="1" applyFont="1" applyFill="1" applyBorder="1" applyAlignment="1">
      <alignment horizontal="left" vertical="center" wrapText="1"/>
    </xf>
    <xf numFmtId="43" fontId="30" fillId="22" borderId="19" xfId="1" applyFont="1" applyFill="1" applyBorder="1" applyAlignment="1">
      <alignment horizontal="center" vertical="center" wrapText="1"/>
    </xf>
    <xf numFmtId="0" fontId="4" fillId="24" borderId="75" xfId="0" applyFont="1" applyFill="1" applyBorder="1" applyAlignment="1">
      <alignment horizontal="center" vertical="center"/>
    </xf>
    <xf numFmtId="0" fontId="4" fillId="24" borderId="65" xfId="0" applyFont="1" applyFill="1" applyBorder="1" applyAlignment="1">
      <alignment horizontal="center" vertical="center"/>
    </xf>
    <xf numFmtId="0" fontId="30" fillId="36" borderId="9" xfId="0" applyFont="1" applyFill="1" applyBorder="1" applyAlignment="1">
      <alignment horizontal="center" vertical="center"/>
    </xf>
    <xf numFmtId="0" fontId="27" fillId="27" borderId="78" xfId="0" applyFont="1" applyFill="1" applyBorder="1" applyAlignment="1">
      <alignment horizontal="center" vertical="center" textRotation="90"/>
    </xf>
    <xf numFmtId="0" fontId="27" fillId="27" borderId="79" xfId="0" applyFont="1" applyFill="1" applyBorder="1" applyAlignment="1">
      <alignment horizontal="center" vertical="center" textRotation="90"/>
    </xf>
    <xf numFmtId="0" fontId="39" fillId="4" borderId="7" xfId="0" applyFont="1" applyFill="1" applyBorder="1" applyAlignment="1">
      <alignment horizontal="center" vertical="center" wrapText="1"/>
    </xf>
    <xf numFmtId="0" fontId="39" fillId="4" borderId="9" xfId="0" applyFont="1" applyFill="1" applyBorder="1" applyAlignment="1">
      <alignment horizontal="center" vertical="center" wrapText="1"/>
    </xf>
    <xf numFmtId="0" fontId="1" fillId="3" borderId="42" xfId="0" applyFont="1" applyFill="1" applyBorder="1" applyAlignment="1">
      <alignment horizontal="center" vertical="center" wrapText="1"/>
    </xf>
    <xf numFmtId="0" fontId="1" fillId="3" borderId="32" xfId="0" applyFont="1" applyFill="1" applyBorder="1" applyAlignment="1">
      <alignment horizontal="center" vertical="center" wrapText="1"/>
    </xf>
    <xf numFmtId="0" fontId="27" fillId="27" borderId="53" xfId="0" applyFont="1" applyFill="1" applyBorder="1" applyAlignment="1">
      <alignment horizontal="center" vertical="center" textRotation="90"/>
    </xf>
    <xf numFmtId="0" fontId="27" fillId="27" borderId="37" xfId="0" applyFont="1" applyFill="1" applyBorder="1" applyAlignment="1">
      <alignment horizontal="center" vertical="center" textRotation="90"/>
    </xf>
    <xf numFmtId="0" fontId="27" fillId="27" borderId="36" xfId="0" applyFont="1" applyFill="1" applyBorder="1" applyAlignment="1">
      <alignment horizontal="center" vertical="center" textRotation="90"/>
    </xf>
    <xf numFmtId="0" fontId="36" fillId="27" borderId="53" xfId="0" applyFont="1" applyFill="1" applyBorder="1" applyAlignment="1"/>
    <xf numFmtId="0" fontId="36" fillId="27" borderId="74" xfId="0" applyFont="1" applyFill="1" applyBorder="1" applyAlignment="1"/>
    <xf numFmtId="43" fontId="4" fillId="27" borderId="31" xfId="1" applyFont="1" applyFill="1" applyBorder="1" applyAlignment="1">
      <alignment horizontal="left" vertical="center" wrapText="1"/>
    </xf>
    <xf numFmtId="43" fontId="4" fillId="27" borderId="38" xfId="1" applyFont="1" applyFill="1" applyBorder="1" applyAlignment="1">
      <alignment horizontal="left" vertical="center" wrapText="1"/>
    </xf>
    <xf numFmtId="0" fontId="4" fillId="19" borderId="65" xfId="0" applyFont="1" applyFill="1" applyBorder="1" applyAlignment="1">
      <alignment horizontal="center" vertical="center"/>
    </xf>
    <xf numFmtId="0" fontId="4" fillId="19" borderId="59" xfId="0" applyFont="1" applyFill="1" applyBorder="1" applyAlignment="1">
      <alignment horizontal="center" vertical="center"/>
    </xf>
    <xf numFmtId="43" fontId="5" fillId="27" borderId="25" xfId="1" applyFont="1" applyFill="1" applyBorder="1" applyAlignment="1">
      <alignment horizontal="center" vertical="center" wrapText="1"/>
    </xf>
    <xf numFmtId="0" fontId="1" fillId="18" borderId="7" xfId="0" applyFont="1" applyFill="1" applyBorder="1" applyAlignment="1">
      <alignment horizontal="center" vertical="center" wrapText="1"/>
    </xf>
    <xf numFmtId="0" fontId="1" fillId="18" borderId="8" xfId="0" applyFont="1" applyFill="1" applyBorder="1" applyAlignment="1">
      <alignment horizontal="center" vertical="center" wrapText="1"/>
    </xf>
    <xf numFmtId="0" fontId="1" fillId="18" borderId="9" xfId="0" applyFont="1" applyFill="1" applyBorder="1" applyAlignment="1">
      <alignment horizontal="center" vertical="center" wrapText="1"/>
    </xf>
    <xf numFmtId="0" fontId="33" fillId="13" borderId="68" xfId="0" applyFont="1" applyFill="1" applyBorder="1" applyAlignment="1">
      <alignment horizontal="center" vertical="center" wrapText="1"/>
    </xf>
    <xf numFmtId="0" fontId="33" fillId="13" borderId="72" xfId="0" applyFont="1" applyFill="1" applyBorder="1" applyAlignment="1">
      <alignment horizontal="center" vertical="center" wrapText="1"/>
    </xf>
    <xf numFmtId="0" fontId="33" fillId="13" borderId="73" xfId="0" applyFont="1" applyFill="1" applyBorder="1" applyAlignment="1">
      <alignment horizontal="center" vertical="center" wrapText="1"/>
    </xf>
    <xf numFmtId="0" fontId="33" fillId="13" borderId="69" xfId="0" applyFont="1" applyFill="1" applyBorder="1" applyAlignment="1">
      <alignment horizontal="center" vertical="center" wrapText="1"/>
    </xf>
    <xf numFmtId="0" fontId="33" fillId="13" borderId="70" xfId="0" applyFont="1" applyFill="1" applyBorder="1" applyAlignment="1">
      <alignment horizontal="center" vertical="center" wrapText="1"/>
    </xf>
    <xf numFmtId="0" fontId="33" fillId="13" borderId="71" xfId="0" applyFont="1" applyFill="1" applyBorder="1" applyAlignment="1">
      <alignment horizontal="center" vertical="center" wrapText="1"/>
    </xf>
    <xf numFmtId="14" fontId="4" fillId="23" borderId="30" xfId="0" applyNumberFormat="1" applyFont="1" applyFill="1" applyBorder="1" applyAlignment="1">
      <alignment horizontal="center" vertical="center"/>
    </xf>
    <xf numFmtId="14" fontId="4" fillId="23" borderId="20" xfId="0" applyNumberFormat="1" applyFont="1" applyFill="1" applyBorder="1" applyAlignment="1">
      <alignment horizontal="center" vertical="center"/>
    </xf>
    <xf numFmtId="43" fontId="4" fillId="23" borderId="30" xfId="1" applyFont="1" applyFill="1" applyBorder="1" applyAlignment="1">
      <alignment horizontal="center" vertical="center" wrapText="1"/>
    </xf>
    <xf numFmtId="43" fontId="4" fillId="23" borderId="20" xfId="1" applyFont="1" applyFill="1" applyBorder="1" applyAlignment="1">
      <alignment horizontal="center" vertical="center" wrapText="1"/>
    </xf>
    <xf numFmtId="1" fontId="1" fillId="18" borderId="8" xfId="0" applyNumberFormat="1" applyFont="1" applyFill="1" applyBorder="1" applyAlignment="1">
      <alignment horizontal="center" vertical="center" wrapText="1"/>
    </xf>
    <xf numFmtId="0" fontId="1" fillId="18" borderId="7" xfId="0" applyFont="1" applyFill="1" applyBorder="1" applyAlignment="1">
      <alignment horizontal="center" vertical="center"/>
    </xf>
    <xf numFmtId="0" fontId="1" fillId="18" borderId="9" xfId="0" applyFont="1" applyFill="1" applyBorder="1" applyAlignment="1">
      <alignment horizontal="center" vertical="center"/>
    </xf>
    <xf numFmtId="0" fontId="23" fillId="18" borderId="0" xfId="0" applyFont="1" applyFill="1" applyBorder="1" applyAlignment="1">
      <alignment horizontal="center"/>
    </xf>
    <xf numFmtId="43" fontId="4" fillId="23" borderId="27" xfId="1" applyFont="1" applyFill="1" applyBorder="1" applyAlignment="1">
      <alignment horizontal="center" vertical="center" wrapText="1"/>
    </xf>
    <xf numFmtId="43" fontId="4" fillId="23" borderId="21" xfId="1" applyFont="1" applyFill="1" applyBorder="1" applyAlignment="1">
      <alignment horizontal="center" vertical="center" wrapText="1"/>
    </xf>
    <xf numFmtId="0" fontId="2" fillId="18" borderId="0" xfId="0" applyFont="1" applyFill="1" applyBorder="1" applyAlignment="1">
      <alignment horizontal="center" vertical="center" wrapText="1"/>
    </xf>
    <xf numFmtId="0" fontId="34" fillId="0" borderId="0" xfId="0" applyFont="1" applyAlignment="1">
      <alignment horizontal="center" vertical="center"/>
    </xf>
    <xf numFmtId="0" fontId="27" fillId="27" borderId="33" xfId="0" applyFont="1" applyFill="1" applyBorder="1" applyAlignment="1">
      <alignment horizontal="center" vertical="center" textRotation="90"/>
    </xf>
    <xf numFmtId="0" fontId="36" fillId="27" borderId="34" xfId="0" applyFont="1" applyFill="1" applyBorder="1" applyAlignment="1"/>
    <xf numFmtId="0" fontId="36" fillId="27" borderId="28" xfId="0" applyFont="1" applyFill="1" applyBorder="1" applyAlignment="1"/>
    <xf numFmtId="0" fontId="36" fillId="27" borderId="29" xfId="0" applyFont="1" applyFill="1" applyBorder="1" applyAlignment="1"/>
    <xf numFmtId="43" fontId="4" fillId="27" borderId="26" xfId="1" applyFont="1" applyFill="1" applyBorder="1" applyAlignment="1">
      <alignment horizontal="left" vertical="center" wrapText="1"/>
    </xf>
    <xf numFmtId="43" fontId="4" fillId="27" borderId="29" xfId="1" applyFont="1" applyFill="1" applyBorder="1" applyAlignment="1">
      <alignment horizontal="left" vertical="center" wrapText="1"/>
    </xf>
    <xf numFmtId="0" fontId="24" fillId="19" borderId="44" xfId="0" applyFont="1" applyFill="1" applyBorder="1" applyAlignment="1">
      <alignment horizontal="center" vertical="center" textRotation="90"/>
    </xf>
    <xf numFmtId="0" fontId="24" fillId="19" borderId="0" xfId="0" applyFont="1" applyFill="1" applyBorder="1" applyAlignment="1">
      <alignment horizontal="center" vertical="center" textRotation="90"/>
    </xf>
    <xf numFmtId="0" fontId="24" fillId="19" borderId="18" xfId="0" applyFont="1" applyFill="1" applyBorder="1" applyAlignment="1">
      <alignment horizontal="center" vertical="center" textRotation="90"/>
    </xf>
    <xf numFmtId="0" fontId="27" fillId="27" borderId="26" xfId="0" applyFont="1" applyFill="1" applyBorder="1" applyAlignment="1">
      <alignment horizontal="center" vertical="center" textRotation="90"/>
    </xf>
    <xf numFmtId="0" fontId="27" fillId="27" borderId="28" xfId="0" applyFont="1" applyFill="1" applyBorder="1" applyAlignment="1">
      <alignment horizontal="center" vertical="center" textRotation="90"/>
    </xf>
    <xf numFmtId="0" fontId="27" fillId="27" borderId="29" xfId="0" applyFont="1" applyFill="1" applyBorder="1" applyAlignment="1">
      <alignment horizontal="center" vertical="center" textRotation="90"/>
    </xf>
    <xf numFmtId="0" fontId="27" fillId="27" borderId="42" xfId="0" applyFont="1" applyFill="1" applyBorder="1" applyAlignment="1">
      <alignment horizontal="center" vertical="center" textRotation="90"/>
    </xf>
    <xf numFmtId="0" fontId="16" fillId="36" borderId="76" xfId="0" applyFont="1" applyFill="1" applyBorder="1" applyAlignment="1">
      <alignment horizontal="center" vertical="center" wrapText="1"/>
    </xf>
    <xf numFmtId="0" fontId="16" fillId="36" borderId="61" xfId="0" applyFont="1" applyFill="1" applyBorder="1" applyAlignment="1">
      <alignment horizontal="center" vertical="center" wrapText="1"/>
    </xf>
    <xf numFmtId="0" fontId="30" fillId="22" borderId="66" xfId="0" applyFont="1" applyFill="1" applyBorder="1" applyAlignment="1">
      <alignment horizontal="center" vertical="center" textRotation="90"/>
    </xf>
    <xf numFmtId="0" fontId="27" fillId="22" borderId="36" xfId="0" applyFont="1" applyFill="1" applyBorder="1" applyAlignment="1">
      <alignment horizontal="center" vertical="center" textRotation="90"/>
    </xf>
    <xf numFmtId="0" fontId="36" fillId="22" borderId="53" xfId="0" applyFont="1" applyFill="1" applyBorder="1" applyAlignment="1"/>
    <xf numFmtId="0" fontId="36" fillId="22" borderId="37" xfId="0" applyFont="1" applyFill="1" applyBorder="1" applyAlignment="1"/>
    <xf numFmtId="0" fontId="27" fillId="22" borderId="78" xfId="0" applyFont="1" applyFill="1" applyBorder="1" applyAlignment="1">
      <alignment horizontal="center" vertical="center" textRotation="90"/>
    </xf>
    <xf numFmtId="14" fontId="4" fillId="22" borderId="30" xfId="0" applyNumberFormat="1" applyFont="1" applyFill="1" applyBorder="1" applyAlignment="1">
      <alignment horizontal="center" vertical="center"/>
    </xf>
    <xf numFmtId="14" fontId="4" fillId="22" borderId="20" xfId="0" applyNumberFormat="1" applyFont="1" applyFill="1" applyBorder="1" applyAlignment="1">
      <alignment horizontal="center" vertical="center"/>
    </xf>
    <xf numFmtId="43" fontId="4" fillId="22" borderId="30" xfId="1" applyFont="1" applyFill="1" applyBorder="1" applyAlignment="1">
      <alignment horizontal="center" vertical="center" wrapText="1"/>
    </xf>
    <xf numFmtId="43" fontId="4" fillId="22" borderId="20" xfId="1" applyFont="1" applyFill="1" applyBorder="1" applyAlignment="1">
      <alignment horizontal="center" vertical="center" wrapText="1"/>
    </xf>
    <xf numFmtId="43" fontId="4" fillId="22" borderId="80" xfId="1" applyFont="1" applyFill="1" applyBorder="1" applyAlignment="1">
      <alignment horizontal="left" vertical="center" wrapText="1"/>
    </xf>
    <xf numFmtId="43" fontId="4" fillId="22" borderId="64" xfId="1" applyFont="1" applyFill="1" applyBorder="1" applyAlignment="1">
      <alignment horizontal="left" vertical="center" wrapText="1"/>
    </xf>
    <xf numFmtId="43" fontId="4" fillId="22" borderId="27" xfId="1" applyFont="1" applyFill="1" applyBorder="1" applyAlignment="1">
      <alignment horizontal="center" vertical="center" wrapText="1"/>
    </xf>
    <xf numFmtId="43" fontId="4" fillId="22" borderId="21" xfId="1" applyFont="1" applyFill="1" applyBorder="1" applyAlignment="1">
      <alignment horizontal="center" vertical="center" wrapText="1"/>
    </xf>
    <xf numFmtId="0" fontId="33" fillId="13" borderId="0" xfId="0" applyFont="1" applyFill="1" applyBorder="1" applyAlignment="1">
      <alignment horizontal="center" vertical="center" wrapText="1"/>
    </xf>
    <xf numFmtId="43" fontId="4" fillId="22" borderId="31" xfId="1" applyFont="1" applyFill="1" applyBorder="1" applyAlignment="1">
      <alignment horizontal="center" vertical="center" wrapText="1"/>
    </xf>
    <xf numFmtId="43" fontId="4" fillId="22" borderId="38" xfId="1" applyFont="1" applyFill="1" applyBorder="1" applyAlignment="1">
      <alignment horizontal="center" vertical="center" wrapText="1"/>
    </xf>
    <xf numFmtId="0" fontId="19" fillId="18" borderId="41" xfId="0" applyFont="1" applyFill="1" applyBorder="1" applyAlignment="1">
      <alignment horizontal="center" vertical="center" wrapText="1"/>
    </xf>
    <xf numFmtId="0" fontId="19" fillId="18" borderId="35" xfId="0" applyFont="1" applyFill="1" applyBorder="1" applyAlignment="1">
      <alignment horizontal="center" vertical="center" wrapText="1"/>
    </xf>
    <xf numFmtId="0" fontId="1" fillId="18" borderId="22" xfId="0" applyFont="1" applyFill="1" applyBorder="1" applyAlignment="1">
      <alignment horizontal="center" vertical="center" wrapText="1"/>
    </xf>
    <xf numFmtId="0" fontId="1" fillId="18" borderId="23" xfId="0" applyFont="1" applyFill="1" applyBorder="1" applyAlignment="1">
      <alignment horizontal="center" vertical="center" wrapText="1"/>
    </xf>
    <xf numFmtId="0" fontId="1" fillId="18" borderId="24" xfId="0" applyFont="1" applyFill="1" applyBorder="1" applyAlignment="1">
      <alignment horizontal="center" vertical="center" wrapText="1"/>
    </xf>
    <xf numFmtId="0" fontId="23" fillId="0" borderId="49" xfId="0" applyFont="1" applyBorder="1" applyAlignment="1">
      <alignment horizontal="center"/>
    </xf>
    <xf numFmtId="0" fontId="23" fillId="0" borderId="50" xfId="0" applyFont="1" applyBorder="1" applyAlignment="1">
      <alignment horizontal="center"/>
    </xf>
    <xf numFmtId="0" fontId="23" fillId="0" borderId="51" xfId="0" applyFont="1" applyBorder="1" applyAlignment="1">
      <alignment horizontal="center"/>
    </xf>
    <xf numFmtId="0" fontId="37" fillId="0" borderId="0" xfId="0" applyFont="1" applyAlignment="1">
      <alignment horizontal="center" vertical="center"/>
    </xf>
    <xf numFmtId="0" fontId="38" fillId="22" borderId="26" xfId="0" applyFont="1" applyFill="1" applyBorder="1" applyAlignment="1">
      <alignment horizontal="center" vertical="center" textRotation="90"/>
    </xf>
    <xf numFmtId="0" fontId="29" fillId="22" borderId="28" xfId="0" applyFont="1" applyFill="1" applyBorder="1" applyAlignment="1"/>
    <xf numFmtId="0" fontId="29" fillId="22" borderId="29" xfId="0" applyFont="1" applyFill="1" applyBorder="1" applyAlignment="1"/>
    <xf numFmtId="43" fontId="4" fillId="22" borderId="27" xfId="1" applyFont="1" applyFill="1" applyBorder="1" applyAlignment="1">
      <alignment horizontal="left" vertical="center" wrapText="1"/>
    </xf>
    <xf numFmtId="43" fontId="4" fillId="22" borderId="19" xfId="1" applyFont="1" applyFill="1" applyBorder="1" applyAlignment="1">
      <alignment horizontal="left" vertical="center" wrapText="1"/>
    </xf>
    <xf numFmtId="43" fontId="4" fillId="22" borderId="25" xfId="1" applyFont="1" applyFill="1" applyBorder="1" applyAlignment="1">
      <alignment horizontal="center" vertical="center" wrapText="1"/>
    </xf>
    <xf numFmtId="43" fontId="4" fillId="22" borderId="5" xfId="1" applyFont="1" applyFill="1" applyBorder="1" applyAlignment="1">
      <alignment horizontal="center" vertical="center" wrapText="1"/>
    </xf>
    <xf numFmtId="14" fontId="4" fillId="22" borderId="5" xfId="0" applyNumberFormat="1" applyFont="1" applyFill="1" applyBorder="1" applyAlignment="1">
      <alignment horizontal="center" vertical="center"/>
    </xf>
    <xf numFmtId="43" fontId="4" fillId="22" borderId="19" xfId="1" applyFont="1" applyFill="1" applyBorder="1" applyAlignment="1">
      <alignment horizontal="center" vertical="center" wrapText="1"/>
    </xf>
    <xf numFmtId="0" fontId="24" fillId="20" borderId="12" xfId="0" applyFont="1" applyFill="1" applyBorder="1" applyAlignment="1">
      <alignment horizontal="center" vertical="center" textRotation="90"/>
    </xf>
    <xf numFmtId="0" fontId="24" fillId="20" borderId="11" xfId="0" applyFont="1" applyFill="1" applyBorder="1" applyAlignment="1">
      <alignment horizontal="center" vertical="center" textRotation="90"/>
    </xf>
    <xf numFmtId="0" fontId="24" fillId="20" borderId="13" xfId="0" applyFont="1" applyFill="1" applyBorder="1" applyAlignment="1">
      <alignment horizontal="center" vertical="center" textRotation="90"/>
    </xf>
    <xf numFmtId="0" fontId="27" fillId="24" borderId="52" xfId="0" applyFont="1" applyFill="1" applyBorder="1" applyAlignment="1">
      <alignment horizontal="center" vertical="center"/>
    </xf>
    <xf numFmtId="0" fontId="27" fillId="24" borderId="17" xfId="0" applyFont="1" applyFill="1" applyBorder="1" applyAlignment="1">
      <alignment horizontal="center" vertical="center"/>
    </xf>
    <xf numFmtId="0" fontId="27" fillId="24" borderId="30" xfId="0" applyFont="1" applyFill="1" applyBorder="1" applyAlignment="1">
      <alignment horizontal="center" vertical="center"/>
    </xf>
    <xf numFmtId="0" fontId="27" fillId="24" borderId="27" xfId="0" applyFont="1" applyFill="1" applyBorder="1" applyAlignment="1">
      <alignment horizontal="center" vertical="center"/>
    </xf>
    <xf numFmtId="0" fontId="38" fillId="22" borderId="28" xfId="0" applyFont="1" applyFill="1" applyBorder="1" applyAlignment="1">
      <alignment horizontal="center" vertical="center" textRotation="90"/>
    </xf>
    <xf numFmtId="0" fontId="38" fillId="22" borderId="42" xfId="0" applyFont="1" applyFill="1" applyBorder="1" applyAlignment="1">
      <alignment horizontal="center" vertical="center" textRotation="90"/>
    </xf>
    <xf numFmtId="0" fontId="38" fillId="22" borderId="29" xfId="0" applyFont="1" applyFill="1" applyBorder="1" applyAlignment="1">
      <alignment horizontal="center" vertical="center" textRotation="90"/>
    </xf>
    <xf numFmtId="0" fontId="24" fillId="20" borderId="16" xfId="0" applyFont="1" applyFill="1" applyBorder="1" applyAlignment="1">
      <alignment horizontal="center" vertical="center" textRotation="90"/>
    </xf>
    <xf numFmtId="0" fontId="24" fillId="20" borderId="0" xfId="0" applyFont="1" applyFill="1" applyBorder="1" applyAlignment="1">
      <alignment horizontal="center" vertical="center" textRotation="90"/>
    </xf>
    <xf numFmtId="0" fontId="24" fillId="20" borderId="15" xfId="0" applyFont="1" applyFill="1" applyBorder="1" applyAlignment="1">
      <alignment horizontal="center" vertical="center" textRotation="90"/>
    </xf>
    <xf numFmtId="43" fontId="4" fillId="22" borderId="36" xfId="1" applyFont="1" applyFill="1" applyBorder="1" applyAlignment="1">
      <alignment horizontal="left" vertical="center" wrapText="1"/>
    </xf>
    <xf numFmtId="43" fontId="4" fillId="22" borderId="37" xfId="1" applyFont="1" applyFill="1" applyBorder="1" applyAlignment="1">
      <alignment horizontal="left" vertical="center" wrapText="1"/>
    </xf>
    <xf numFmtId="0" fontId="16" fillId="36" borderId="75" xfId="0" applyFont="1" applyFill="1" applyBorder="1" applyAlignment="1">
      <alignment horizontal="center" vertical="center"/>
    </xf>
    <xf numFmtId="0" fontId="16" fillId="36" borderId="60" xfId="0" applyFont="1" applyFill="1" applyBorder="1" applyAlignment="1">
      <alignment horizontal="center" vertical="center"/>
    </xf>
    <xf numFmtId="0" fontId="30" fillId="22" borderId="33" xfId="0" applyFont="1" applyFill="1" applyBorder="1" applyAlignment="1">
      <alignment horizontal="center" vertical="center" textRotation="90"/>
    </xf>
    <xf numFmtId="0" fontId="35" fillId="22" borderId="34" xfId="0" applyFont="1" applyFill="1" applyBorder="1" applyAlignment="1"/>
    <xf numFmtId="0" fontId="35" fillId="22" borderId="28" xfId="0" applyFont="1" applyFill="1" applyBorder="1" applyAlignment="1"/>
    <xf numFmtId="0" fontId="35" fillId="22" borderId="42" xfId="0" applyFont="1" applyFill="1" applyBorder="1" applyAlignment="1"/>
    <xf numFmtId="0" fontId="1" fillId="18" borderId="42" xfId="0" applyFont="1" applyFill="1" applyBorder="1" applyAlignment="1">
      <alignment horizontal="center" vertical="center" wrapText="1"/>
    </xf>
    <xf numFmtId="0" fontId="1" fillId="18" borderId="43" xfId="0" applyFont="1" applyFill="1" applyBorder="1" applyAlignment="1">
      <alignment horizontal="center" vertical="center" wrapText="1"/>
    </xf>
    <xf numFmtId="0" fontId="1" fillId="18" borderId="32" xfId="0" applyFont="1" applyFill="1" applyBorder="1" applyAlignment="1">
      <alignment horizontal="center" vertical="center" wrapText="1"/>
    </xf>
    <xf numFmtId="0" fontId="30" fillId="22" borderId="26" xfId="0" applyFont="1" applyFill="1" applyBorder="1" applyAlignment="1">
      <alignment horizontal="center" vertical="center" textRotation="90"/>
    </xf>
    <xf numFmtId="0" fontId="30" fillId="22" borderId="28" xfId="0" applyFont="1" applyFill="1" applyBorder="1" applyAlignment="1">
      <alignment horizontal="center" vertical="center" textRotation="90"/>
    </xf>
    <xf numFmtId="0" fontId="30" fillId="22" borderId="29" xfId="0" applyFont="1" applyFill="1" applyBorder="1" applyAlignment="1">
      <alignment horizontal="center" vertical="center" textRotation="90"/>
    </xf>
    <xf numFmtId="43" fontId="44" fillId="22" borderId="41" xfId="1" applyFont="1" applyFill="1" applyBorder="1" applyAlignment="1">
      <alignment horizontal="center" vertical="center" wrapText="1"/>
    </xf>
    <xf numFmtId="43" fontId="44" fillId="22" borderId="48" xfId="1" applyFont="1" applyFill="1" applyBorder="1" applyAlignment="1">
      <alignment horizontal="center" vertical="center" wrapText="1"/>
    </xf>
    <xf numFmtId="43" fontId="44" fillId="22" borderId="35" xfId="1" applyFont="1" applyFill="1" applyBorder="1" applyAlignment="1">
      <alignment horizontal="center" vertical="center" wrapText="1"/>
    </xf>
    <xf numFmtId="0" fontId="30" fillId="22" borderId="43" xfId="0" applyFont="1" applyFill="1" applyBorder="1" applyAlignment="1">
      <alignment horizontal="center" vertical="center" textRotation="90"/>
    </xf>
    <xf numFmtId="0" fontId="30" fillId="22" borderId="81" xfId="0" applyFont="1" applyFill="1" applyBorder="1" applyAlignment="1">
      <alignment horizontal="center" vertical="center" textRotation="90"/>
    </xf>
    <xf numFmtId="0" fontId="24" fillId="19" borderId="12" xfId="0" applyFont="1" applyFill="1" applyBorder="1" applyAlignment="1">
      <alignment horizontal="center" vertical="center" textRotation="90"/>
    </xf>
    <xf numFmtId="0" fontId="24" fillId="19" borderId="11" xfId="0" applyFont="1" applyFill="1" applyBorder="1" applyAlignment="1">
      <alignment horizontal="center" vertical="center" textRotation="90"/>
    </xf>
    <xf numFmtId="0" fontId="24" fillId="19" borderId="13" xfId="0" applyFont="1" applyFill="1" applyBorder="1" applyAlignment="1">
      <alignment horizontal="center" vertical="center" textRotation="90"/>
    </xf>
    <xf numFmtId="0" fontId="27" fillId="22" borderId="26" xfId="0" applyFont="1" applyFill="1" applyBorder="1" applyAlignment="1">
      <alignment horizontal="center" vertical="center"/>
    </xf>
    <xf numFmtId="0" fontId="27" fillId="22" borderId="30" xfId="0" applyFont="1" applyFill="1" applyBorder="1" applyAlignment="1">
      <alignment horizontal="center" vertical="center"/>
    </xf>
    <xf numFmtId="0" fontId="27" fillId="22" borderId="27" xfId="0" applyFont="1" applyFill="1" applyBorder="1" applyAlignment="1">
      <alignment horizontal="center" vertical="center"/>
    </xf>
    <xf numFmtId="0" fontId="30" fillId="22" borderId="42" xfId="0" applyFont="1" applyFill="1" applyBorder="1" applyAlignment="1">
      <alignment horizontal="center" vertical="center" textRotation="90"/>
    </xf>
    <xf numFmtId="0" fontId="27" fillId="22" borderId="44" xfId="0" applyFont="1" applyFill="1" applyBorder="1" applyAlignment="1">
      <alignment horizontal="center" vertical="center" wrapText="1"/>
    </xf>
    <xf numFmtId="0" fontId="27" fillId="22" borderId="0" xfId="0" applyFont="1" applyFill="1" applyBorder="1" applyAlignment="1">
      <alignment horizontal="center" vertical="center" wrapText="1"/>
    </xf>
    <xf numFmtId="0" fontId="27" fillId="22" borderId="18" xfId="0" applyFont="1" applyFill="1" applyBorder="1" applyAlignment="1">
      <alignment horizontal="center" vertical="center" wrapText="1"/>
    </xf>
  </cellXfs>
  <cellStyles count="4">
    <cellStyle name="Millares" xfId="1" builtinId="3"/>
    <cellStyle name="Millares 2" xfId="2" xr:uid="{00000000-0005-0000-0000-000001000000}"/>
    <cellStyle name="Normal" xfId="0" builtinId="0"/>
    <cellStyle name="Normal 2" xfId="3" xr:uid="{42BA793C-71A9-437A-AC13-E55383D7C078}"/>
  </cellStyles>
  <dxfs count="0"/>
  <tableStyles count="0" defaultTableStyle="TableStyleMedium9" defaultPivotStyle="PivotStyleLight16"/>
  <colors>
    <mruColors>
      <color rgb="FF00FFFF"/>
      <color rgb="FFFF99FF"/>
      <color rgb="FFFF0066"/>
      <color rgb="FFFF33CC"/>
      <color rgb="FF00FF00"/>
      <color rgb="FFFFCC66"/>
      <color rgb="FFFF99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microsoft.com/office/2007/relationships/hdphoto" Target="../media/hdphoto1.wdp"/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2" Type="http://schemas.microsoft.com/office/2007/relationships/hdphoto" Target="../media/hdphoto1.wdp"/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2" Type="http://schemas.microsoft.com/office/2007/relationships/hdphoto" Target="../media/hdphoto1.wdp"/><Relationship Id="rId1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2" Type="http://schemas.microsoft.com/office/2007/relationships/hdphoto" Target="../media/hdphoto1.wdp"/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428625</xdr:colOff>
      <xdr:row>0</xdr:row>
      <xdr:rowOff>114300</xdr:rowOff>
    </xdr:from>
    <xdr:to>
      <xdr:col>8</xdr:col>
      <xdr:colOff>1362075</xdr:colOff>
      <xdr:row>2</xdr:row>
      <xdr:rowOff>47625</xdr:rowOff>
    </xdr:to>
    <xdr:pic>
      <xdr:nvPicPr>
        <xdr:cNvPr id="132457" name="Imagen 1" descr="logotipo">
          <a:extLst>
            <a:ext uri="{FF2B5EF4-FFF2-40B4-BE49-F238E27FC236}">
              <a16:creationId xmlns:a16="http://schemas.microsoft.com/office/drawing/2014/main" id="{8D377AF8-BCD9-4789-8C08-FA6FDBAE55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093" t="26964" b="26555"/>
        <a:stretch>
          <a:fillRect/>
        </a:stretch>
      </xdr:blipFill>
      <xdr:spPr bwMode="auto">
        <a:xfrm>
          <a:off x="10067925" y="114300"/>
          <a:ext cx="857250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127000</xdr:colOff>
      <xdr:row>34</xdr:row>
      <xdr:rowOff>31750</xdr:rowOff>
    </xdr:from>
    <xdr:to>
      <xdr:col>16</xdr:col>
      <xdr:colOff>27421</xdr:colOff>
      <xdr:row>38</xdr:row>
      <xdr:rowOff>155863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82B6E666-7759-4419-BC91-EB0BE4AC6230}"/>
            </a:ext>
          </a:extLst>
        </xdr:cNvPr>
        <xdr:cNvPicPr/>
      </xdr:nvPicPr>
      <xdr:blipFill rotWithShape="1">
        <a:blip xmlns:r="http://schemas.openxmlformats.org/officeDocument/2006/relationships" r:embed="rId1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sharpenSoften amount="25000"/>
                  </a14:imgEffect>
                  <a14:imgEffect>
                    <a14:colorTemperature colorTemp="7300"/>
                  </a14:imgEffect>
                  <a14:imgEffect>
                    <a14:saturation sat="300000"/>
                  </a14:imgEffect>
                  <a14:imgEffect>
                    <a14:brightnessContrast bright="40000" contrast="-2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36199" t="35984" r="41946" b="34542"/>
        <a:stretch/>
      </xdr:blipFill>
      <xdr:spPr bwMode="auto">
        <a:xfrm>
          <a:off x="17272000" y="18605500"/>
          <a:ext cx="3488171" cy="2632363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1021773</xdr:colOff>
      <xdr:row>34</xdr:row>
      <xdr:rowOff>51955</xdr:rowOff>
    </xdr:from>
    <xdr:to>
      <xdr:col>15</xdr:col>
      <xdr:colOff>588819</xdr:colOff>
      <xdr:row>36</xdr:row>
      <xdr:rowOff>969818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E18447F3-F87C-4D03-BBDE-B7E6933BE9E6}"/>
            </a:ext>
          </a:extLst>
        </xdr:cNvPr>
        <xdr:cNvPicPr/>
      </xdr:nvPicPr>
      <xdr:blipFill rotWithShape="1">
        <a:blip xmlns:r="http://schemas.openxmlformats.org/officeDocument/2006/relationships" r:embed="rId1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sharpenSoften amount="25000"/>
                  </a14:imgEffect>
                  <a14:imgEffect>
                    <a14:colorTemperature colorTemp="7300"/>
                  </a14:imgEffect>
                  <a14:imgEffect>
                    <a14:saturation sat="300000"/>
                  </a14:imgEffect>
                  <a14:imgEffect>
                    <a14:brightnessContrast bright="40000" contrast="-2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36199" t="35984" r="41946" b="34542"/>
        <a:stretch/>
      </xdr:blipFill>
      <xdr:spPr bwMode="auto">
        <a:xfrm>
          <a:off x="15240000" y="19760046"/>
          <a:ext cx="3480955" cy="2632363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1381125</xdr:colOff>
      <xdr:row>34</xdr:row>
      <xdr:rowOff>63500</xdr:rowOff>
    </xdr:from>
    <xdr:to>
      <xdr:col>16</xdr:col>
      <xdr:colOff>313171</xdr:colOff>
      <xdr:row>38</xdr:row>
      <xdr:rowOff>187613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4411DECD-CD1C-4D1A-9D27-28B7E7451A48}"/>
            </a:ext>
          </a:extLst>
        </xdr:cNvPr>
        <xdr:cNvPicPr/>
      </xdr:nvPicPr>
      <xdr:blipFill rotWithShape="1">
        <a:blip xmlns:r="http://schemas.openxmlformats.org/officeDocument/2006/relationships" r:embed="rId1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sharpenSoften amount="25000"/>
                  </a14:imgEffect>
                  <a14:imgEffect>
                    <a14:colorTemperature colorTemp="7300"/>
                  </a14:imgEffect>
                  <a14:imgEffect>
                    <a14:saturation sat="300000"/>
                  </a14:imgEffect>
                  <a14:imgEffect>
                    <a14:brightnessContrast bright="40000" contrast="-2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36199" t="35984" r="41946" b="34542"/>
        <a:stretch/>
      </xdr:blipFill>
      <xdr:spPr bwMode="auto">
        <a:xfrm>
          <a:off x="15335250" y="19796125"/>
          <a:ext cx="3488171" cy="2632363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1397000</xdr:colOff>
      <xdr:row>35</xdr:row>
      <xdr:rowOff>31750</xdr:rowOff>
    </xdr:from>
    <xdr:to>
      <xdr:col>16</xdr:col>
      <xdr:colOff>59171</xdr:colOff>
      <xdr:row>38</xdr:row>
      <xdr:rowOff>362238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EEA87C24-8A6E-4FF3-B884-EC19DE0379B0}"/>
            </a:ext>
          </a:extLst>
        </xdr:cNvPr>
        <xdr:cNvPicPr/>
      </xdr:nvPicPr>
      <xdr:blipFill rotWithShape="1">
        <a:blip xmlns:r="http://schemas.openxmlformats.org/officeDocument/2006/relationships" r:embed="rId1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sharpenSoften amount="25000"/>
                  </a14:imgEffect>
                  <a14:imgEffect>
                    <a14:colorTemperature colorTemp="7300"/>
                  </a14:imgEffect>
                  <a14:imgEffect>
                    <a14:saturation sat="300000"/>
                  </a14:imgEffect>
                  <a14:imgEffect>
                    <a14:brightnessContrast bright="40000" contrast="-2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36199" t="35984" r="41946" b="34542"/>
        <a:stretch/>
      </xdr:blipFill>
      <xdr:spPr bwMode="auto">
        <a:xfrm>
          <a:off x="16240125" y="19177000"/>
          <a:ext cx="3488171" cy="2632363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3:J44"/>
  <sheetViews>
    <sheetView topLeftCell="B24" workbookViewId="0">
      <selection activeCell="J28" sqref="J28"/>
    </sheetView>
  </sheetViews>
  <sheetFormatPr baseColWidth="10" defaultRowHeight="14.4" x14ac:dyDescent="0.3"/>
  <cols>
    <col min="1" max="1" width="9.88671875" style="24" customWidth="1"/>
    <col min="2" max="2" width="12" customWidth="1"/>
    <col min="3" max="3" width="20.6640625" customWidth="1"/>
    <col min="4" max="4" width="19.33203125" customWidth="1"/>
    <col min="5" max="5" width="21.6640625" customWidth="1"/>
    <col min="6" max="6" width="19.33203125" customWidth="1"/>
    <col min="7" max="7" width="22.44140625" customWidth="1"/>
    <col min="8" max="9" width="19.33203125" customWidth="1"/>
  </cols>
  <sheetData>
    <row r="3" spans="1:10" x14ac:dyDescent="0.3">
      <c r="C3" s="343"/>
      <c r="D3" s="343"/>
      <c r="E3" s="343"/>
      <c r="F3" s="343"/>
      <c r="G3" s="343"/>
      <c r="H3" s="343"/>
      <c r="I3" s="343"/>
    </row>
    <row r="4" spans="1:10" ht="22.5" customHeight="1" x14ac:dyDescent="0.3">
      <c r="A4" s="344" t="s">
        <v>66</v>
      </c>
      <c r="B4" s="344"/>
      <c r="C4" s="344"/>
      <c r="D4" s="344"/>
      <c r="E4" s="344"/>
      <c r="F4" s="344"/>
      <c r="G4" s="344"/>
      <c r="H4" s="344"/>
      <c r="I4" s="344"/>
    </row>
    <row r="5" spans="1:10" x14ac:dyDescent="0.3">
      <c r="C5" s="341" t="s">
        <v>22</v>
      </c>
      <c r="D5" s="341"/>
      <c r="E5" s="341"/>
      <c r="F5" s="341"/>
      <c r="G5" s="341"/>
      <c r="H5" s="341"/>
      <c r="I5" s="341"/>
    </row>
    <row r="6" spans="1:10" x14ac:dyDescent="0.3">
      <c r="C6" s="1" t="s">
        <v>15</v>
      </c>
      <c r="D6" s="1" t="s">
        <v>16</v>
      </c>
      <c r="E6" s="1" t="s">
        <v>17</v>
      </c>
      <c r="F6" s="1" t="s">
        <v>18</v>
      </c>
      <c r="G6" s="1" t="s">
        <v>19</v>
      </c>
      <c r="H6" s="1" t="s">
        <v>20</v>
      </c>
      <c r="I6" s="1" t="s">
        <v>21</v>
      </c>
    </row>
    <row r="7" spans="1:10" x14ac:dyDescent="0.3">
      <c r="C7" s="2">
        <v>42275</v>
      </c>
      <c r="D7" s="2">
        <v>42276</v>
      </c>
      <c r="E7" s="2">
        <v>42277</v>
      </c>
      <c r="F7" s="2">
        <v>42278</v>
      </c>
      <c r="G7" s="2">
        <v>42279</v>
      </c>
      <c r="H7" s="2">
        <v>42280</v>
      </c>
      <c r="I7" s="2">
        <v>42281</v>
      </c>
    </row>
    <row r="8" spans="1:10" ht="16.5" customHeight="1" x14ac:dyDescent="0.3">
      <c r="A8" s="25" t="s">
        <v>0</v>
      </c>
      <c r="B8" s="26" t="s">
        <v>1</v>
      </c>
      <c r="C8" s="13" t="s">
        <v>23</v>
      </c>
      <c r="D8" s="21" t="s">
        <v>24</v>
      </c>
      <c r="E8" s="20" t="s">
        <v>25</v>
      </c>
      <c r="F8" s="14" t="s">
        <v>26</v>
      </c>
      <c r="G8" s="27" t="s">
        <v>27</v>
      </c>
      <c r="H8" s="28" t="s">
        <v>28</v>
      </c>
      <c r="I8" s="13" t="s">
        <v>23</v>
      </c>
      <c r="J8" t="s">
        <v>29</v>
      </c>
    </row>
    <row r="9" spans="1:10" ht="16.5" customHeight="1" x14ac:dyDescent="0.3">
      <c r="A9" s="345" t="s">
        <v>2</v>
      </c>
      <c r="B9" s="26" t="s">
        <v>3</v>
      </c>
      <c r="C9" s="29"/>
      <c r="D9" s="29"/>
      <c r="E9" s="29"/>
      <c r="F9" s="29"/>
      <c r="G9" s="29"/>
      <c r="H9" s="29"/>
      <c r="I9" s="15" t="s">
        <v>30</v>
      </c>
    </row>
    <row r="10" spans="1:10" ht="16.5" customHeight="1" x14ac:dyDescent="0.3">
      <c r="A10" s="345"/>
      <c r="B10" s="26" t="s">
        <v>4</v>
      </c>
      <c r="C10" s="9" t="s">
        <v>26</v>
      </c>
      <c r="D10" s="9" t="s">
        <v>23</v>
      </c>
      <c r="E10" s="9" t="s">
        <v>31</v>
      </c>
      <c r="F10" s="9" t="s">
        <v>26</v>
      </c>
      <c r="G10" s="9" t="s">
        <v>23</v>
      </c>
      <c r="H10" s="9" t="s">
        <v>26</v>
      </c>
      <c r="I10" s="9" t="s">
        <v>23</v>
      </c>
    </row>
    <row r="11" spans="1:10" ht="16.5" customHeight="1" x14ac:dyDescent="0.3">
      <c r="A11" s="345"/>
      <c r="B11" s="26" t="s">
        <v>5</v>
      </c>
      <c r="C11" s="14" t="s">
        <v>32</v>
      </c>
      <c r="D11" s="16" t="s">
        <v>33</v>
      </c>
      <c r="E11" s="15" t="s">
        <v>34</v>
      </c>
      <c r="F11" s="21" t="s">
        <v>35</v>
      </c>
      <c r="G11" s="14" t="s">
        <v>36</v>
      </c>
      <c r="H11" s="27" t="s">
        <v>27</v>
      </c>
      <c r="I11" s="11" t="s">
        <v>37</v>
      </c>
    </row>
    <row r="12" spans="1:10" ht="16.5" customHeight="1" x14ac:dyDescent="0.3">
      <c r="A12" s="345"/>
      <c r="B12" s="26" t="s">
        <v>7</v>
      </c>
      <c r="C12" s="13" t="s">
        <v>23</v>
      </c>
      <c r="D12" s="30" t="s">
        <v>38</v>
      </c>
      <c r="E12" s="14" t="s">
        <v>39</v>
      </c>
      <c r="F12" s="28" t="s">
        <v>28</v>
      </c>
      <c r="G12" s="13" t="s">
        <v>23</v>
      </c>
      <c r="H12" s="13" t="s">
        <v>23</v>
      </c>
      <c r="I12" s="31" t="s">
        <v>40</v>
      </c>
    </row>
    <row r="13" spans="1:10" ht="16.5" customHeight="1" x14ac:dyDescent="0.3">
      <c r="A13" s="346" t="s">
        <v>9</v>
      </c>
      <c r="B13" s="26" t="s">
        <v>4</v>
      </c>
      <c r="C13" s="9" t="s">
        <v>23</v>
      </c>
      <c r="D13" s="9" t="s">
        <v>26</v>
      </c>
      <c r="E13" s="9" t="s">
        <v>23</v>
      </c>
      <c r="F13" s="9" t="s">
        <v>26</v>
      </c>
      <c r="G13" s="9" t="s">
        <v>23</v>
      </c>
      <c r="H13" s="9" t="s">
        <v>26</v>
      </c>
      <c r="I13" s="9" t="s">
        <v>23</v>
      </c>
    </row>
    <row r="14" spans="1:10" ht="16.5" customHeight="1" x14ac:dyDescent="0.3">
      <c r="A14" s="346"/>
      <c r="B14" s="26" t="s">
        <v>1</v>
      </c>
      <c r="C14" s="15" t="s">
        <v>30</v>
      </c>
      <c r="D14" s="14" t="s">
        <v>41</v>
      </c>
      <c r="E14" s="16" t="s">
        <v>33</v>
      </c>
      <c r="F14" s="13" t="s">
        <v>23</v>
      </c>
      <c r="G14" s="21" t="s">
        <v>42</v>
      </c>
      <c r="H14" s="30" t="s">
        <v>38</v>
      </c>
      <c r="I14" s="28" t="s">
        <v>28</v>
      </c>
    </row>
    <row r="15" spans="1:10" x14ac:dyDescent="0.3">
      <c r="A15"/>
      <c r="C15" s="341" t="s">
        <v>11</v>
      </c>
      <c r="D15" s="341"/>
      <c r="E15" s="341"/>
      <c r="F15" s="341"/>
      <c r="G15" s="341"/>
      <c r="H15" s="341"/>
      <c r="I15" s="341"/>
    </row>
    <row r="16" spans="1:10" x14ac:dyDescent="0.3">
      <c r="A16"/>
      <c r="C16" s="1" t="s">
        <v>15</v>
      </c>
      <c r="D16" s="1" t="s">
        <v>16</v>
      </c>
      <c r="E16" s="1" t="s">
        <v>17</v>
      </c>
      <c r="F16" s="1" t="s">
        <v>18</v>
      </c>
      <c r="G16" s="1" t="s">
        <v>19</v>
      </c>
      <c r="H16" s="1" t="s">
        <v>20</v>
      </c>
      <c r="I16" s="1" t="s">
        <v>21</v>
      </c>
    </row>
    <row r="17" spans="1:10" x14ac:dyDescent="0.3">
      <c r="A17"/>
      <c r="C17" s="2">
        <v>42282</v>
      </c>
      <c r="D17" s="2">
        <v>42283</v>
      </c>
      <c r="E17" s="2">
        <v>43380</v>
      </c>
      <c r="F17" s="2">
        <v>42285</v>
      </c>
      <c r="G17" s="2">
        <v>42286</v>
      </c>
      <c r="H17" s="2">
        <v>42287</v>
      </c>
      <c r="I17" s="2">
        <v>42288</v>
      </c>
    </row>
    <row r="18" spans="1:10" ht="18" customHeight="1" x14ac:dyDescent="0.3">
      <c r="A18" s="32" t="s">
        <v>0</v>
      </c>
      <c r="B18" s="26" t="s">
        <v>1</v>
      </c>
      <c r="C18" s="23" t="s">
        <v>43</v>
      </c>
      <c r="D18" s="13" t="s">
        <v>23</v>
      </c>
      <c r="E18" s="20" t="s">
        <v>25</v>
      </c>
      <c r="F18" s="4" t="s">
        <v>26</v>
      </c>
      <c r="G18" s="13" t="s">
        <v>23</v>
      </c>
      <c r="H18" s="28" t="s">
        <v>28</v>
      </c>
      <c r="I18" s="18" t="s">
        <v>44</v>
      </c>
      <c r="J18" t="s">
        <v>29</v>
      </c>
    </row>
    <row r="19" spans="1:10" ht="18" customHeight="1" x14ac:dyDescent="0.3">
      <c r="A19" s="342" t="s">
        <v>2</v>
      </c>
      <c r="B19" s="26" t="s">
        <v>3</v>
      </c>
      <c r="C19" s="29"/>
      <c r="D19" s="29"/>
      <c r="E19" s="29"/>
      <c r="F19" s="29"/>
      <c r="G19" s="29"/>
      <c r="H19" s="29"/>
      <c r="I19" s="15" t="s">
        <v>30</v>
      </c>
    </row>
    <row r="20" spans="1:10" ht="18" customHeight="1" x14ac:dyDescent="0.3">
      <c r="A20" s="342"/>
      <c r="B20" s="26" t="s">
        <v>4</v>
      </c>
      <c r="C20" s="9" t="s">
        <v>26</v>
      </c>
      <c r="D20" s="9" t="s">
        <v>23</v>
      </c>
      <c r="E20" s="9" t="s">
        <v>26</v>
      </c>
      <c r="F20" s="9" t="s">
        <v>23</v>
      </c>
      <c r="G20" s="9" t="s">
        <v>26</v>
      </c>
      <c r="H20" s="9" t="s">
        <v>23</v>
      </c>
      <c r="I20" s="9" t="s">
        <v>26</v>
      </c>
    </row>
    <row r="21" spans="1:10" ht="18" customHeight="1" x14ac:dyDescent="0.3">
      <c r="A21" s="342"/>
      <c r="B21" s="26" t="s">
        <v>5</v>
      </c>
      <c r="C21" s="3" t="s">
        <v>23</v>
      </c>
      <c r="D21" s="15" t="s">
        <v>34</v>
      </c>
      <c r="E21" s="3" t="s">
        <v>23</v>
      </c>
      <c r="F21" s="6" t="s">
        <v>38</v>
      </c>
      <c r="G21" s="17" t="s">
        <v>45</v>
      </c>
      <c r="H21" s="27" t="s">
        <v>27</v>
      </c>
      <c r="I21" s="33" t="s">
        <v>46</v>
      </c>
    </row>
    <row r="22" spans="1:10" ht="18" customHeight="1" x14ac:dyDescent="0.3">
      <c r="A22" s="342"/>
      <c r="B22" s="26" t="s">
        <v>7</v>
      </c>
      <c r="C22" s="18" t="s">
        <v>47</v>
      </c>
      <c r="D22" s="4" t="s">
        <v>32</v>
      </c>
      <c r="E22" s="23" t="s">
        <v>48</v>
      </c>
      <c r="F22" s="8" t="s">
        <v>28</v>
      </c>
      <c r="G22" s="15" t="s">
        <v>30</v>
      </c>
      <c r="H22" s="16" t="s">
        <v>33</v>
      </c>
      <c r="I22" s="7" t="s">
        <v>40</v>
      </c>
    </row>
    <row r="23" spans="1:10" ht="18" customHeight="1" x14ac:dyDescent="0.3">
      <c r="A23" s="346" t="s">
        <v>9</v>
      </c>
      <c r="B23" s="26" t="s">
        <v>4</v>
      </c>
      <c r="C23" s="9" t="s">
        <v>23</v>
      </c>
      <c r="D23" s="9" t="s">
        <v>26</v>
      </c>
      <c r="E23" s="9" t="s">
        <v>23</v>
      </c>
      <c r="F23" s="9" t="s">
        <v>49</v>
      </c>
      <c r="G23" s="9" t="s">
        <v>23</v>
      </c>
      <c r="H23" s="9" t="s">
        <v>26</v>
      </c>
      <c r="I23" s="9" t="s">
        <v>23</v>
      </c>
    </row>
    <row r="24" spans="1:10" ht="18" customHeight="1" x14ac:dyDescent="0.3">
      <c r="A24" s="346"/>
      <c r="B24" s="26" t="s">
        <v>1</v>
      </c>
      <c r="C24" s="14" t="s">
        <v>39</v>
      </c>
      <c r="D24" s="16" t="s">
        <v>33</v>
      </c>
      <c r="E24" s="15" t="s">
        <v>30</v>
      </c>
      <c r="F24" s="13" t="s">
        <v>23</v>
      </c>
      <c r="G24" s="14" t="s">
        <v>32</v>
      </c>
      <c r="H24" s="23" t="s">
        <v>50</v>
      </c>
      <c r="I24" s="13" t="s">
        <v>23</v>
      </c>
    </row>
    <row r="25" spans="1:10" x14ac:dyDescent="0.3">
      <c r="A25"/>
      <c r="D25" s="34"/>
      <c r="E25" s="34"/>
      <c r="F25" s="34"/>
      <c r="G25" s="34"/>
      <c r="H25" s="34"/>
      <c r="I25" s="34" t="s">
        <v>12</v>
      </c>
    </row>
    <row r="26" spans="1:10" x14ac:dyDescent="0.3">
      <c r="A26"/>
      <c r="C26" s="1" t="s">
        <v>15</v>
      </c>
      <c r="D26" s="1" t="s">
        <v>16</v>
      </c>
      <c r="E26" s="1" t="s">
        <v>17</v>
      </c>
      <c r="F26" s="1" t="s">
        <v>18</v>
      </c>
      <c r="G26" s="1" t="s">
        <v>19</v>
      </c>
      <c r="H26" s="1" t="s">
        <v>20</v>
      </c>
      <c r="I26" s="1" t="s">
        <v>21</v>
      </c>
    </row>
    <row r="27" spans="1:10" x14ac:dyDescent="0.3">
      <c r="A27"/>
      <c r="C27" s="2">
        <v>42289</v>
      </c>
      <c r="D27" s="2">
        <v>43751</v>
      </c>
      <c r="E27" s="2">
        <v>42291</v>
      </c>
      <c r="F27" s="2">
        <v>42292</v>
      </c>
      <c r="G27" s="2">
        <v>42293</v>
      </c>
      <c r="H27" s="2">
        <v>42294</v>
      </c>
      <c r="I27" s="2">
        <v>42295</v>
      </c>
    </row>
    <row r="28" spans="1:10" ht="15" customHeight="1" x14ac:dyDescent="0.3">
      <c r="A28" s="32" t="s">
        <v>0</v>
      </c>
      <c r="B28" s="26" t="s">
        <v>1</v>
      </c>
      <c r="C28" s="27" t="s">
        <v>27</v>
      </c>
      <c r="D28" s="3" t="s">
        <v>23</v>
      </c>
      <c r="E28" s="23" t="s">
        <v>24</v>
      </c>
      <c r="F28" s="4" t="s">
        <v>26</v>
      </c>
      <c r="G28" s="3" t="s">
        <v>23</v>
      </c>
      <c r="H28" s="20" t="s">
        <v>51</v>
      </c>
      <c r="I28" s="8" t="s">
        <v>52</v>
      </c>
    </row>
    <row r="29" spans="1:10" ht="15" customHeight="1" x14ac:dyDescent="0.3">
      <c r="A29" s="342" t="s">
        <v>2</v>
      </c>
      <c r="B29" s="26" t="s">
        <v>3</v>
      </c>
      <c r="C29" s="29"/>
      <c r="D29" s="22"/>
      <c r="E29" s="29"/>
      <c r="F29" s="29"/>
      <c r="G29" s="29"/>
      <c r="H29" s="29"/>
      <c r="I29" s="15" t="s">
        <v>30</v>
      </c>
    </row>
    <row r="30" spans="1:10" ht="15" customHeight="1" x14ac:dyDescent="0.3">
      <c r="A30" s="342"/>
      <c r="B30" s="26" t="s">
        <v>4</v>
      </c>
      <c r="C30" s="9" t="s">
        <v>23</v>
      </c>
      <c r="D30" s="9" t="s">
        <v>26</v>
      </c>
      <c r="E30" s="9" t="s">
        <v>23</v>
      </c>
      <c r="F30" s="9" t="s">
        <v>26</v>
      </c>
      <c r="G30" s="9" t="s">
        <v>31</v>
      </c>
      <c r="H30" s="9" t="s">
        <v>23</v>
      </c>
      <c r="I30" s="9" t="s">
        <v>26</v>
      </c>
    </row>
    <row r="31" spans="1:10" ht="15" customHeight="1" x14ac:dyDescent="0.3">
      <c r="A31" s="342"/>
      <c r="B31" s="26" t="s">
        <v>5</v>
      </c>
      <c r="C31" s="4" t="s">
        <v>53</v>
      </c>
      <c r="D31" s="27" t="s">
        <v>27</v>
      </c>
      <c r="E31" s="15" t="s">
        <v>34</v>
      </c>
      <c r="F31" s="23" t="s">
        <v>54</v>
      </c>
      <c r="G31" s="7" t="s">
        <v>40</v>
      </c>
      <c r="H31" s="27" t="s">
        <v>27</v>
      </c>
      <c r="I31" s="11" t="s">
        <v>37</v>
      </c>
    </row>
    <row r="32" spans="1:10" ht="15" customHeight="1" x14ac:dyDescent="0.3">
      <c r="A32" s="347"/>
      <c r="B32" s="26" t="s">
        <v>7</v>
      </c>
      <c r="C32" s="3" t="s">
        <v>23</v>
      </c>
      <c r="D32" s="8" t="s">
        <v>28</v>
      </c>
      <c r="E32" s="4" t="s">
        <v>32</v>
      </c>
      <c r="F32" s="3" t="s">
        <v>23</v>
      </c>
      <c r="G32" s="15" t="s">
        <v>30</v>
      </c>
      <c r="H32" s="3" t="s">
        <v>23</v>
      </c>
      <c r="I32" s="6" t="s">
        <v>55</v>
      </c>
    </row>
    <row r="33" spans="1:10" ht="15" customHeight="1" x14ac:dyDescent="0.3">
      <c r="A33" s="346" t="s">
        <v>9</v>
      </c>
      <c r="B33" s="35" t="s">
        <v>4</v>
      </c>
      <c r="C33" s="10" t="s">
        <v>26</v>
      </c>
      <c r="D33" s="10" t="s">
        <v>23</v>
      </c>
      <c r="E33" s="10" t="s">
        <v>41</v>
      </c>
      <c r="F33" s="10" t="s">
        <v>26</v>
      </c>
      <c r="G33" s="10" t="s">
        <v>23</v>
      </c>
      <c r="H33" s="10" t="s">
        <v>26</v>
      </c>
      <c r="I33" s="9" t="s">
        <v>23</v>
      </c>
    </row>
    <row r="34" spans="1:10" ht="15" customHeight="1" x14ac:dyDescent="0.3">
      <c r="A34" s="346"/>
      <c r="B34" s="35" t="s">
        <v>1</v>
      </c>
      <c r="C34" s="6" t="s">
        <v>38</v>
      </c>
      <c r="D34" s="23" t="s">
        <v>56</v>
      </c>
      <c r="E34" s="3" t="s">
        <v>57</v>
      </c>
      <c r="F34" s="8" t="s">
        <v>28</v>
      </c>
      <c r="G34" s="12" t="s">
        <v>33</v>
      </c>
      <c r="H34" s="15" t="s">
        <v>30</v>
      </c>
      <c r="I34" s="4" t="s">
        <v>41</v>
      </c>
    </row>
    <row r="35" spans="1:10" x14ac:dyDescent="0.3">
      <c r="A35"/>
      <c r="C35" s="341" t="s">
        <v>13</v>
      </c>
      <c r="D35" s="341"/>
      <c r="E35" s="341"/>
      <c r="F35" s="341"/>
      <c r="G35" s="341"/>
      <c r="H35" s="341"/>
      <c r="I35" s="341"/>
    </row>
    <row r="36" spans="1:10" x14ac:dyDescent="0.3">
      <c r="A36"/>
      <c r="C36" s="1" t="s">
        <v>15</v>
      </c>
      <c r="D36" s="1" t="s">
        <v>16</v>
      </c>
      <c r="E36" s="1" t="s">
        <v>17</v>
      </c>
      <c r="F36" s="1" t="s">
        <v>18</v>
      </c>
      <c r="G36" s="1" t="s">
        <v>19</v>
      </c>
      <c r="H36" s="1" t="s">
        <v>20</v>
      </c>
      <c r="I36" s="1" t="s">
        <v>21</v>
      </c>
    </row>
    <row r="37" spans="1:10" x14ac:dyDescent="0.3">
      <c r="A37"/>
      <c r="C37" s="2">
        <v>42296</v>
      </c>
      <c r="D37" s="2">
        <v>42297</v>
      </c>
      <c r="E37" s="2">
        <v>42298</v>
      </c>
      <c r="F37" s="2">
        <v>42299</v>
      </c>
      <c r="G37" s="2">
        <v>42300</v>
      </c>
      <c r="H37" s="2">
        <v>42301</v>
      </c>
      <c r="I37" s="2">
        <v>42302</v>
      </c>
      <c r="J37" t="s">
        <v>29</v>
      </c>
    </row>
    <row r="38" spans="1:10" x14ac:dyDescent="0.3">
      <c r="A38" s="32" t="s">
        <v>0</v>
      </c>
      <c r="B38" s="36" t="s">
        <v>1</v>
      </c>
      <c r="C38" s="27" t="s">
        <v>27</v>
      </c>
      <c r="D38" s="4" t="s">
        <v>32</v>
      </c>
      <c r="E38" s="20" t="s">
        <v>58</v>
      </c>
      <c r="F38" s="3" t="s">
        <v>23</v>
      </c>
      <c r="G38" s="21" t="s">
        <v>54</v>
      </c>
      <c r="H38" s="3" t="s">
        <v>23</v>
      </c>
      <c r="I38" s="8" t="s">
        <v>28</v>
      </c>
    </row>
    <row r="39" spans="1:10" x14ac:dyDescent="0.3">
      <c r="A39" s="342" t="s">
        <v>2</v>
      </c>
      <c r="B39" s="36" t="s">
        <v>3</v>
      </c>
      <c r="C39" s="29"/>
      <c r="D39" s="29"/>
      <c r="E39" s="29"/>
      <c r="F39" s="29"/>
      <c r="G39" s="29"/>
      <c r="H39" s="29"/>
      <c r="I39" s="15" t="s">
        <v>30</v>
      </c>
    </row>
    <row r="40" spans="1:10" x14ac:dyDescent="0.3">
      <c r="A40" s="342"/>
      <c r="B40" s="36" t="s">
        <v>4</v>
      </c>
      <c r="C40" s="9" t="s">
        <v>26</v>
      </c>
      <c r="D40" s="9" t="s">
        <v>31</v>
      </c>
      <c r="E40" s="9" t="s">
        <v>23</v>
      </c>
      <c r="F40" s="9" t="s">
        <v>26</v>
      </c>
      <c r="G40" s="9" t="s">
        <v>23</v>
      </c>
      <c r="H40" s="9" t="s">
        <v>26</v>
      </c>
      <c r="I40" s="9" t="s">
        <v>23</v>
      </c>
    </row>
    <row r="41" spans="1:10" x14ac:dyDescent="0.3">
      <c r="A41" s="342"/>
      <c r="B41" s="36" t="s">
        <v>5</v>
      </c>
      <c r="C41" s="21" t="s">
        <v>59</v>
      </c>
      <c r="D41" s="15" t="s">
        <v>30</v>
      </c>
      <c r="E41" s="8" t="s">
        <v>28</v>
      </c>
      <c r="F41" s="6" t="s">
        <v>38</v>
      </c>
      <c r="G41" s="27" t="s">
        <v>27</v>
      </c>
      <c r="H41" s="4" t="s">
        <v>32</v>
      </c>
      <c r="I41" s="7" t="s">
        <v>40</v>
      </c>
    </row>
    <row r="42" spans="1:10" x14ac:dyDescent="0.3">
      <c r="A42" s="342"/>
      <c r="B42" s="36" t="s">
        <v>7</v>
      </c>
      <c r="C42" s="3" t="s">
        <v>23</v>
      </c>
      <c r="D42" s="17" t="s">
        <v>60</v>
      </c>
      <c r="E42" s="18" t="s">
        <v>47</v>
      </c>
      <c r="F42" s="4" t="s">
        <v>61</v>
      </c>
      <c r="G42" s="5" t="s">
        <v>62</v>
      </c>
      <c r="H42" s="15" t="s">
        <v>34</v>
      </c>
      <c r="I42" s="37" t="s">
        <v>46</v>
      </c>
    </row>
    <row r="43" spans="1:10" x14ac:dyDescent="0.3">
      <c r="A43" s="346" t="s">
        <v>9</v>
      </c>
      <c r="B43" s="36" t="s">
        <v>4</v>
      </c>
      <c r="C43" s="9" t="s">
        <v>23</v>
      </c>
      <c r="D43" s="9" t="s">
        <v>26</v>
      </c>
      <c r="E43" s="9" t="s">
        <v>26</v>
      </c>
      <c r="F43" s="9" t="s">
        <v>23</v>
      </c>
      <c r="G43" s="10" t="s">
        <v>26</v>
      </c>
      <c r="H43" s="10" t="s">
        <v>49</v>
      </c>
      <c r="I43" s="9" t="s">
        <v>23</v>
      </c>
    </row>
    <row r="44" spans="1:10" x14ac:dyDescent="0.3">
      <c r="A44" s="346"/>
      <c r="B44" s="36" t="s">
        <v>1</v>
      </c>
      <c r="C44" s="4" t="s">
        <v>63</v>
      </c>
      <c r="D44" s="3" t="s">
        <v>23</v>
      </c>
      <c r="E44" s="4" t="s">
        <v>64</v>
      </c>
      <c r="F44" s="19" t="s">
        <v>62</v>
      </c>
      <c r="G44" s="15" t="s">
        <v>30</v>
      </c>
      <c r="H44" s="21" t="s">
        <v>65</v>
      </c>
      <c r="I44" s="3" t="s">
        <v>23</v>
      </c>
    </row>
  </sheetData>
  <mergeCells count="13">
    <mergeCell ref="A43:A44"/>
    <mergeCell ref="A19:A22"/>
    <mergeCell ref="A23:A24"/>
    <mergeCell ref="A29:A32"/>
    <mergeCell ref="A33:A34"/>
    <mergeCell ref="C35:I35"/>
    <mergeCell ref="A39:A42"/>
    <mergeCell ref="C3:I3"/>
    <mergeCell ref="A4:I4"/>
    <mergeCell ref="C5:I5"/>
    <mergeCell ref="A9:A12"/>
    <mergeCell ref="A13:A14"/>
    <mergeCell ref="C15:I15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2">
    <tabColor theme="3"/>
  </sheetPr>
  <dimension ref="A1:AO48"/>
  <sheetViews>
    <sheetView showGridLines="0" topLeftCell="A19" zoomScale="60" zoomScaleNormal="60" workbookViewId="0">
      <selection activeCell="J22" sqref="J22"/>
    </sheetView>
  </sheetViews>
  <sheetFormatPr baseColWidth="10" defaultColWidth="11.44140625" defaultRowHeight="36.6" x14ac:dyDescent="0.7"/>
  <cols>
    <col min="1" max="1" width="8.44140625" style="50" customWidth="1"/>
    <col min="2" max="2" width="28" style="41" customWidth="1"/>
    <col min="3" max="3" width="24.5546875" style="40" customWidth="1"/>
    <col min="4" max="4" width="13.109375" style="215" customWidth="1"/>
    <col min="5" max="5" width="26.88671875" style="40" customWidth="1"/>
    <col min="6" max="6" width="13.88671875" style="43" customWidth="1"/>
    <col min="7" max="7" width="26.44140625" style="40" customWidth="1"/>
    <col min="8" max="8" width="13.6640625" style="43" customWidth="1"/>
    <col min="9" max="9" width="24.6640625" style="40" customWidth="1"/>
    <col min="10" max="10" width="13.88671875" style="43" customWidth="1"/>
    <col min="11" max="11" width="24.88671875" style="40" customWidth="1"/>
    <col min="12" max="12" width="14.5546875" style="43" customWidth="1"/>
    <col min="13" max="13" width="24.88671875" style="40" customWidth="1"/>
    <col min="14" max="14" width="16.109375" style="43" customWidth="1"/>
    <col min="15" max="15" width="24.5546875" style="40" customWidth="1"/>
    <col min="16" max="16" width="13" style="43" customWidth="1"/>
    <col min="17" max="17" width="4.33203125" style="38" customWidth="1"/>
    <col min="18" max="18" width="23" style="38" customWidth="1"/>
    <col min="19" max="16384" width="11.44140625" style="38"/>
  </cols>
  <sheetData>
    <row r="1" spans="1:17" s="52" customFormat="1" ht="15" customHeight="1" x14ac:dyDescent="0.25">
      <c r="B1" s="361"/>
      <c r="C1" s="362"/>
      <c r="D1" s="212"/>
      <c r="E1" s="53"/>
      <c r="F1" s="57"/>
      <c r="G1" s="53"/>
      <c r="H1" s="57"/>
      <c r="I1" s="53"/>
      <c r="J1" s="56"/>
      <c r="L1" s="56"/>
      <c r="N1" s="56"/>
      <c r="P1" s="56"/>
    </row>
    <row r="2" spans="1:17" s="52" customFormat="1" ht="15" customHeight="1" x14ac:dyDescent="0.25">
      <c r="B2" s="361"/>
      <c r="C2" s="362"/>
      <c r="D2" s="212"/>
      <c r="E2" s="53"/>
      <c r="F2" s="57"/>
      <c r="G2" s="53"/>
      <c r="H2" s="57"/>
      <c r="I2" s="53"/>
      <c r="J2" s="56"/>
      <c r="L2" s="56"/>
      <c r="N2" s="56"/>
      <c r="P2" s="56"/>
    </row>
    <row r="3" spans="1:17" s="52" customFormat="1" ht="23.25" customHeight="1" thickBot="1" x14ac:dyDescent="0.3">
      <c r="B3" s="361"/>
      <c r="C3" s="362"/>
      <c r="D3" s="212"/>
      <c r="E3" s="53"/>
      <c r="F3" s="57"/>
      <c r="G3" s="53"/>
      <c r="H3" s="57"/>
      <c r="I3" s="53"/>
      <c r="J3" s="56"/>
      <c r="L3" s="56"/>
      <c r="N3" s="56"/>
      <c r="P3" s="56"/>
    </row>
    <row r="4" spans="1:17" s="52" customFormat="1" ht="30" customHeight="1" x14ac:dyDescent="0.25">
      <c r="B4" s="361"/>
      <c r="C4" s="355" t="s">
        <v>504</v>
      </c>
      <c r="D4" s="356"/>
      <c r="E4" s="356"/>
      <c r="F4" s="356"/>
      <c r="G4" s="356"/>
      <c r="H4" s="356"/>
      <c r="I4" s="356"/>
      <c r="J4" s="356"/>
      <c r="K4" s="356"/>
      <c r="L4" s="356"/>
      <c r="M4" s="356"/>
      <c r="N4" s="356"/>
      <c r="O4" s="356"/>
      <c r="P4" s="357"/>
    </row>
    <row r="5" spans="1:17" s="52" customFormat="1" ht="27" customHeight="1" thickBot="1" x14ac:dyDescent="0.3">
      <c r="B5" s="361"/>
      <c r="C5" s="358"/>
      <c r="D5" s="359"/>
      <c r="E5" s="359"/>
      <c r="F5" s="359"/>
      <c r="G5" s="359"/>
      <c r="H5" s="359"/>
      <c r="I5" s="359"/>
      <c r="J5" s="359"/>
      <c r="K5" s="359"/>
      <c r="L5" s="359"/>
      <c r="M5" s="359"/>
      <c r="N5" s="359"/>
      <c r="O5" s="359"/>
      <c r="P5" s="360"/>
    </row>
    <row r="6" spans="1:17" ht="24.75" customHeight="1" thickBot="1" x14ac:dyDescent="0.5">
      <c r="C6" s="363"/>
      <c r="D6" s="363"/>
      <c r="E6" s="363"/>
      <c r="F6" s="363"/>
      <c r="G6" s="363"/>
      <c r="H6" s="363"/>
      <c r="I6" s="363"/>
      <c r="J6" s="363"/>
      <c r="K6" s="363"/>
      <c r="L6" s="363"/>
      <c r="M6" s="363"/>
      <c r="N6" s="363"/>
      <c r="O6" s="363"/>
      <c r="P6" s="363"/>
    </row>
    <row r="7" spans="1:17" s="44" customFormat="1" ht="33" customHeight="1" x14ac:dyDescent="0.3">
      <c r="A7" s="378" t="s">
        <v>0</v>
      </c>
      <c r="B7" s="382" t="s">
        <v>14</v>
      </c>
      <c r="C7" s="366" t="s">
        <v>15</v>
      </c>
      <c r="D7" s="364" t="s">
        <v>180</v>
      </c>
      <c r="E7" s="370" t="s">
        <v>16</v>
      </c>
      <c r="F7" s="366" t="s">
        <v>180</v>
      </c>
      <c r="G7" s="370" t="s">
        <v>17</v>
      </c>
      <c r="H7" s="366" t="s">
        <v>180</v>
      </c>
      <c r="I7" s="370" t="s">
        <v>18</v>
      </c>
      <c r="J7" s="366" t="s">
        <v>180</v>
      </c>
      <c r="K7" s="370" t="s">
        <v>19</v>
      </c>
      <c r="L7" s="366" t="s">
        <v>180</v>
      </c>
      <c r="M7" s="370" t="s">
        <v>20</v>
      </c>
      <c r="N7" s="366" t="s">
        <v>180</v>
      </c>
      <c r="O7" s="370" t="s">
        <v>21</v>
      </c>
      <c r="P7" s="368" t="s">
        <v>180</v>
      </c>
    </row>
    <row r="8" spans="1:17" s="44" customFormat="1" ht="23.25" customHeight="1" thickBot="1" x14ac:dyDescent="0.35">
      <c r="A8" s="379"/>
      <c r="B8" s="383"/>
      <c r="C8" s="367"/>
      <c r="D8" s="365"/>
      <c r="E8" s="371"/>
      <c r="F8" s="367"/>
      <c r="G8" s="371"/>
      <c r="H8" s="367"/>
      <c r="I8" s="371"/>
      <c r="J8" s="367"/>
      <c r="K8" s="371"/>
      <c r="L8" s="367"/>
      <c r="M8" s="371"/>
      <c r="N8" s="367"/>
      <c r="O8" s="371"/>
      <c r="P8" s="369"/>
    </row>
    <row r="9" spans="1:17" ht="39" customHeight="1" x14ac:dyDescent="0.35">
      <c r="A9" s="379"/>
      <c r="B9" s="201" t="s">
        <v>97</v>
      </c>
      <c r="C9" s="106" t="s">
        <v>111</v>
      </c>
      <c r="D9" s="227">
        <v>86</v>
      </c>
      <c r="E9" s="108" t="s">
        <v>112</v>
      </c>
      <c r="F9" s="228">
        <v>130</v>
      </c>
      <c r="G9" s="108" t="s">
        <v>103</v>
      </c>
      <c r="H9" s="228">
        <v>90</v>
      </c>
      <c r="I9" s="108" t="s">
        <v>98</v>
      </c>
      <c r="J9" s="228">
        <v>100</v>
      </c>
      <c r="K9" s="108" t="s">
        <v>113</v>
      </c>
      <c r="L9" s="228">
        <v>100</v>
      </c>
      <c r="M9" s="108" t="s">
        <v>391</v>
      </c>
      <c r="N9" s="228">
        <v>100</v>
      </c>
      <c r="O9" s="108" t="s">
        <v>100</v>
      </c>
      <c r="P9" s="229">
        <v>90</v>
      </c>
    </row>
    <row r="10" spans="1:17" ht="39" customHeight="1" x14ac:dyDescent="0.35">
      <c r="A10" s="379"/>
      <c r="B10" s="202" t="s">
        <v>96</v>
      </c>
      <c r="C10" s="110" t="s">
        <v>248</v>
      </c>
      <c r="D10" s="217">
        <v>110</v>
      </c>
      <c r="E10" s="141" t="s">
        <v>73</v>
      </c>
      <c r="F10" s="61">
        <v>110</v>
      </c>
      <c r="G10" s="141" t="s">
        <v>254</v>
      </c>
      <c r="H10" s="61">
        <v>115</v>
      </c>
      <c r="I10" s="141" t="s">
        <v>247</v>
      </c>
      <c r="J10" s="61">
        <v>120</v>
      </c>
      <c r="K10" s="141" t="s">
        <v>255</v>
      </c>
      <c r="L10" s="61">
        <v>110</v>
      </c>
      <c r="M10" s="141" t="s">
        <v>71</v>
      </c>
      <c r="N10" s="61">
        <v>82</v>
      </c>
      <c r="O10" s="141" t="s">
        <v>74</v>
      </c>
      <c r="P10" s="72">
        <v>90</v>
      </c>
      <c r="Q10" s="39"/>
    </row>
    <row r="11" spans="1:17" ht="50.25" customHeight="1" x14ac:dyDescent="0.35">
      <c r="A11" s="379"/>
      <c r="B11" s="377" t="s">
        <v>516</v>
      </c>
      <c r="C11" s="374" t="s">
        <v>250</v>
      </c>
      <c r="D11" s="350">
        <v>380</v>
      </c>
      <c r="E11" s="141" t="s">
        <v>191</v>
      </c>
      <c r="F11" s="142">
        <v>160</v>
      </c>
      <c r="G11" s="381" t="s">
        <v>128</v>
      </c>
      <c r="H11" s="353">
        <v>300</v>
      </c>
      <c r="I11" s="141" t="s">
        <v>182</v>
      </c>
      <c r="J11" s="142">
        <v>220</v>
      </c>
      <c r="K11" s="123" t="s">
        <v>270</v>
      </c>
      <c r="L11" s="142">
        <v>145</v>
      </c>
      <c r="M11" s="384" t="s">
        <v>452</v>
      </c>
      <c r="N11" s="353">
        <v>450</v>
      </c>
      <c r="O11" s="141" t="s">
        <v>252</v>
      </c>
      <c r="P11" s="73">
        <v>220</v>
      </c>
    </row>
    <row r="12" spans="1:17" ht="39" customHeight="1" x14ac:dyDescent="0.35">
      <c r="A12" s="379"/>
      <c r="B12" s="377"/>
      <c r="C12" s="375"/>
      <c r="D12" s="351"/>
      <c r="E12" s="141" t="s">
        <v>244</v>
      </c>
      <c r="F12" s="142">
        <v>125</v>
      </c>
      <c r="G12" s="381"/>
      <c r="H12" s="354"/>
      <c r="I12" s="141" t="s">
        <v>253</v>
      </c>
      <c r="J12" s="142">
        <v>125</v>
      </c>
      <c r="K12" s="123" t="s">
        <v>195</v>
      </c>
      <c r="L12" s="142">
        <v>125</v>
      </c>
      <c r="M12" s="385"/>
      <c r="N12" s="354"/>
      <c r="O12" s="141" t="s">
        <v>244</v>
      </c>
      <c r="P12" s="73">
        <v>125</v>
      </c>
    </row>
    <row r="13" spans="1:17" ht="39" customHeight="1" x14ac:dyDescent="0.35">
      <c r="A13" s="379"/>
      <c r="B13" s="377"/>
      <c r="C13" s="376"/>
      <c r="D13" s="352"/>
      <c r="E13" s="141" t="s">
        <v>70</v>
      </c>
      <c r="F13" s="142">
        <v>90</v>
      </c>
      <c r="G13" s="141" t="s">
        <v>77</v>
      </c>
      <c r="H13" s="142">
        <v>30</v>
      </c>
      <c r="I13" s="64" t="s">
        <v>84</v>
      </c>
      <c r="J13" s="142">
        <v>110</v>
      </c>
      <c r="K13" s="54" t="s">
        <v>188</v>
      </c>
      <c r="L13" s="142">
        <v>130</v>
      </c>
      <c r="M13" s="386"/>
      <c r="N13" s="387"/>
      <c r="O13" s="64" t="s">
        <v>90</v>
      </c>
      <c r="P13" s="73">
        <v>80</v>
      </c>
    </row>
    <row r="14" spans="1:17" ht="49.5" customHeight="1" x14ac:dyDescent="0.35">
      <c r="A14" s="379"/>
      <c r="B14" s="326" t="s">
        <v>510</v>
      </c>
      <c r="C14" s="110" t="s">
        <v>444</v>
      </c>
      <c r="D14" s="218">
        <v>280</v>
      </c>
      <c r="E14" s="288" t="s">
        <v>445</v>
      </c>
      <c r="F14" s="64">
        <v>270</v>
      </c>
      <c r="G14" s="141" t="s">
        <v>447</v>
      </c>
      <c r="H14" s="64">
        <v>290</v>
      </c>
      <c r="I14" s="288" t="s">
        <v>446</v>
      </c>
      <c r="J14" s="64">
        <v>144</v>
      </c>
      <c r="K14" s="288" t="s">
        <v>448</v>
      </c>
      <c r="L14" s="64">
        <v>270</v>
      </c>
      <c r="M14" s="64" t="s">
        <v>449</v>
      </c>
      <c r="N14" s="142">
        <v>180</v>
      </c>
      <c r="O14" s="288" t="s">
        <v>451</v>
      </c>
      <c r="P14" s="74">
        <v>300</v>
      </c>
    </row>
    <row r="15" spans="1:17" ht="28.5" customHeight="1" thickBot="1" x14ac:dyDescent="0.4">
      <c r="A15" s="380"/>
      <c r="B15" s="205" t="s">
        <v>390</v>
      </c>
      <c r="C15" s="234" t="s">
        <v>76</v>
      </c>
      <c r="D15" s="235">
        <v>86</v>
      </c>
      <c r="E15" s="236" t="s">
        <v>76</v>
      </c>
      <c r="F15" s="237">
        <v>86</v>
      </c>
      <c r="G15" s="236" t="s">
        <v>443</v>
      </c>
      <c r="H15" s="237">
        <v>86</v>
      </c>
      <c r="I15" s="236" t="s">
        <v>76</v>
      </c>
      <c r="J15" s="236">
        <v>86</v>
      </c>
      <c r="K15" s="236" t="s">
        <v>76</v>
      </c>
      <c r="L15" s="236">
        <v>86</v>
      </c>
      <c r="M15" s="236" t="s">
        <v>450</v>
      </c>
      <c r="N15" s="236">
        <v>86</v>
      </c>
      <c r="O15" s="236" t="s">
        <v>76</v>
      </c>
      <c r="P15" s="238">
        <v>86</v>
      </c>
      <c r="Q15" s="58"/>
    </row>
    <row r="16" spans="1:17" s="55" customFormat="1" ht="24" customHeight="1" thickBot="1" x14ac:dyDescent="0.35">
      <c r="A16" s="239"/>
      <c r="B16" s="240" t="s">
        <v>392</v>
      </c>
      <c r="C16" s="241"/>
      <c r="D16" s="242">
        <f>SUM(D9:D13,D15)</f>
        <v>662</v>
      </c>
      <c r="E16" s="242"/>
      <c r="F16" s="242">
        <f t="shared" ref="F16:P16" si="0">SUM(F9:F13,F15)</f>
        <v>701</v>
      </c>
      <c r="G16" s="242"/>
      <c r="H16" s="242">
        <f t="shared" si="0"/>
        <v>621</v>
      </c>
      <c r="I16" s="242"/>
      <c r="J16" s="242">
        <f t="shared" si="0"/>
        <v>761</v>
      </c>
      <c r="K16" s="242"/>
      <c r="L16" s="242">
        <f t="shared" si="0"/>
        <v>696</v>
      </c>
      <c r="M16" s="242"/>
      <c r="N16" s="242">
        <f t="shared" si="0"/>
        <v>718</v>
      </c>
      <c r="O16" s="242"/>
      <c r="P16" s="243">
        <f t="shared" si="0"/>
        <v>691</v>
      </c>
      <c r="Q16" s="59"/>
    </row>
    <row r="17" spans="1:41" ht="49.5" customHeight="1" x14ac:dyDescent="0.35">
      <c r="A17" s="372" t="s">
        <v>2</v>
      </c>
      <c r="B17" s="230" t="s">
        <v>458</v>
      </c>
      <c r="C17" s="101" t="s">
        <v>453</v>
      </c>
      <c r="D17" s="213">
        <v>170</v>
      </c>
      <c r="E17" s="319" t="s">
        <v>393</v>
      </c>
      <c r="F17" s="142">
        <v>180</v>
      </c>
      <c r="G17" s="288" t="s">
        <v>263</v>
      </c>
      <c r="H17" s="142">
        <v>170</v>
      </c>
      <c r="I17" s="288" t="s">
        <v>456</v>
      </c>
      <c r="J17" s="142">
        <v>150</v>
      </c>
      <c r="K17" s="288" t="s">
        <v>455</v>
      </c>
      <c r="L17" s="142">
        <v>200</v>
      </c>
      <c r="M17" s="288" t="s">
        <v>404</v>
      </c>
      <c r="N17" s="142">
        <v>190</v>
      </c>
      <c r="O17" s="320" t="s">
        <v>454</v>
      </c>
      <c r="P17" s="322">
        <v>180</v>
      </c>
      <c r="Q17" s="129"/>
    </row>
    <row r="18" spans="1:41" ht="48.75" customHeight="1" x14ac:dyDescent="0.35">
      <c r="A18" s="372"/>
      <c r="B18" s="230" t="s">
        <v>107</v>
      </c>
      <c r="C18" s="159" t="s">
        <v>269</v>
      </c>
      <c r="D18" s="213">
        <v>440</v>
      </c>
      <c r="E18" s="220" t="s">
        <v>132</v>
      </c>
      <c r="F18" s="142">
        <v>280</v>
      </c>
      <c r="G18" s="226" t="s">
        <v>264</v>
      </c>
      <c r="H18" s="142">
        <v>550</v>
      </c>
      <c r="I18" s="221" t="s">
        <v>134</v>
      </c>
      <c r="J18" s="142">
        <v>290</v>
      </c>
      <c r="K18" s="183" t="s">
        <v>262</v>
      </c>
      <c r="L18" s="142">
        <v>270</v>
      </c>
      <c r="M18" s="130" t="s">
        <v>163</v>
      </c>
      <c r="N18" s="142">
        <v>270</v>
      </c>
      <c r="O18" s="222" t="s">
        <v>178</v>
      </c>
      <c r="P18" s="73">
        <v>380</v>
      </c>
      <c r="Q18" s="129"/>
    </row>
    <row r="19" spans="1:41" ht="48.75" customHeight="1" x14ac:dyDescent="0.35">
      <c r="A19" s="372"/>
      <c r="B19" s="230" t="s">
        <v>7</v>
      </c>
      <c r="C19" s="231" t="s">
        <v>406</v>
      </c>
      <c r="D19" s="213">
        <v>300</v>
      </c>
      <c r="E19" s="224" t="s">
        <v>395</v>
      </c>
      <c r="F19" s="142">
        <v>300</v>
      </c>
      <c r="G19" s="183" t="s">
        <v>399</v>
      </c>
      <c r="H19" s="142">
        <v>260</v>
      </c>
      <c r="I19" s="225" t="s">
        <v>403</v>
      </c>
      <c r="J19" s="142">
        <v>270</v>
      </c>
      <c r="K19" s="132" t="s">
        <v>398</v>
      </c>
      <c r="L19" s="142">
        <v>500</v>
      </c>
      <c r="M19" s="226" t="s">
        <v>402</v>
      </c>
      <c r="N19" s="142">
        <v>300</v>
      </c>
      <c r="O19" s="183" t="s">
        <v>401</v>
      </c>
      <c r="P19" s="73">
        <v>310</v>
      </c>
      <c r="Q19" s="129"/>
    </row>
    <row r="20" spans="1:41" ht="48.75" customHeight="1" x14ac:dyDescent="0.35">
      <c r="A20" s="372"/>
      <c r="B20" s="230" t="s">
        <v>6</v>
      </c>
      <c r="C20" s="101" t="s">
        <v>408</v>
      </c>
      <c r="D20" s="213">
        <v>200</v>
      </c>
      <c r="E20" s="141" t="s">
        <v>10</v>
      </c>
      <c r="F20" s="142">
        <v>200</v>
      </c>
      <c r="G20" s="141" t="s">
        <v>400</v>
      </c>
      <c r="H20" s="142">
        <v>200</v>
      </c>
      <c r="I20" s="141" t="s">
        <v>10</v>
      </c>
      <c r="J20" s="142">
        <v>200</v>
      </c>
      <c r="K20" s="141" t="s">
        <v>10</v>
      </c>
      <c r="L20" s="142">
        <v>200</v>
      </c>
      <c r="M20" s="141" t="s">
        <v>10</v>
      </c>
      <c r="N20" s="142">
        <v>200</v>
      </c>
      <c r="O20" s="64" t="s">
        <v>10</v>
      </c>
      <c r="P20" s="73">
        <v>200</v>
      </c>
      <c r="Q20" s="129"/>
    </row>
    <row r="21" spans="1:41" ht="42.75" customHeight="1" x14ac:dyDescent="0.35">
      <c r="A21" s="372"/>
      <c r="B21" s="230" t="s">
        <v>108</v>
      </c>
      <c r="C21" s="101" t="s">
        <v>407</v>
      </c>
      <c r="D21" s="213">
        <v>160</v>
      </c>
      <c r="E21" s="141" t="s">
        <v>394</v>
      </c>
      <c r="F21" s="142">
        <v>220</v>
      </c>
      <c r="G21" s="141" t="s">
        <v>272</v>
      </c>
      <c r="H21" s="142">
        <v>120</v>
      </c>
      <c r="I21" s="141" t="s">
        <v>138</v>
      </c>
      <c r="J21" s="142">
        <v>160</v>
      </c>
      <c r="K21" s="141" t="s">
        <v>268</v>
      </c>
      <c r="L21" s="142">
        <v>180</v>
      </c>
      <c r="M21" s="141" t="s">
        <v>192</v>
      </c>
      <c r="N21" s="142">
        <v>160</v>
      </c>
      <c r="O21" s="141" t="s">
        <v>265</v>
      </c>
      <c r="P21" s="73">
        <v>120</v>
      </c>
      <c r="Q21" s="129"/>
    </row>
    <row r="22" spans="1:41" ht="42.75" customHeight="1" x14ac:dyDescent="0.35">
      <c r="A22" s="372"/>
      <c r="B22" s="230" t="s">
        <v>512</v>
      </c>
      <c r="C22" s="101" t="s">
        <v>511</v>
      </c>
      <c r="D22" s="213">
        <v>70</v>
      </c>
      <c r="E22" s="308" t="s">
        <v>216</v>
      </c>
      <c r="F22" s="142">
        <v>170</v>
      </c>
      <c r="G22" s="308" t="s">
        <v>176</v>
      </c>
      <c r="H22" s="142">
        <v>120</v>
      </c>
      <c r="I22" s="308" t="s">
        <v>210</v>
      </c>
      <c r="J22" s="142">
        <v>120</v>
      </c>
      <c r="K22" s="308" t="s">
        <v>511</v>
      </c>
      <c r="L22" s="142">
        <v>70</v>
      </c>
      <c r="M22" s="308" t="s">
        <v>462</v>
      </c>
      <c r="N22" s="142">
        <v>150</v>
      </c>
      <c r="O22" s="308" t="s">
        <v>511</v>
      </c>
      <c r="P22" s="73">
        <v>70</v>
      </c>
      <c r="Q22" s="315"/>
    </row>
    <row r="23" spans="1:41" ht="48.75" customHeight="1" x14ac:dyDescent="0.35">
      <c r="A23" s="372"/>
      <c r="B23" s="230" t="s">
        <v>8</v>
      </c>
      <c r="C23" s="101" t="s">
        <v>215</v>
      </c>
      <c r="D23" s="213">
        <v>100</v>
      </c>
      <c r="E23" s="141" t="s">
        <v>215</v>
      </c>
      <c r="F23" s="142">
        <v>100</v>
      </c>
      <c r="G23" s="141" t="s">
        <v>215</v>
      </c>
      <c r="H23" s="142">
        <v>100</v>
      </c>
      <c r="I23" s="141" t="s">
        <v>215</v>
      </c>
      <c r="J23" s="142">
        <v>100</v>
      </c>
      <c r="K23" s="141" t="s">
        <v>215</v>
      </c>
      <c r="L23" s="142">
        <v>100</v>
      </c>
      <c r="M23" s="141" t="s">
        <v>215</v>
      </c>
      <c r="N23" s="142">
        <v>100</v>
      </c>
      <c r="O23" s="141" t="s">
        <v>215</v>
      </c>
      <c r="P23" s="73">
        <v>100</v>
      </c>
      <c r="Q23" s="125"/>
    </row>
    <row r="24" spans="1:41" s="39" customFormat="1" ht="27.75" customHeight="1" thickBot="1" x14ac:dyDescent="0.4">
      <c r="A24" s="373"/>
      <c r="B24" s="206" t="s">
        <v>246</v>
      </c>
      <c r="C24" s="134" t="s">
        <v>221</v>
      </c>
      <c r="D24" s="214">
        <v>30</v>
      </c>
      <c r="E24" s="92" t="s">
        <v>221</v>
      </c>
      <c r="F24" s="76">
        <v>30</v>
      </c>
      <c r="G24" s="92" t="s">
        <v>221</v>
      </c>
      <c r="H24" s="76">
        <v>30</v>
      </c>
      <c r="I24" s="92" t="s">
        <v>221</v>
      </c>
      <c r="J24" s="76">
        <v>30</v>
      </c>
      <c r="K24" s="92" t="s">
        <v>221</v>
      </c>
      <c r="L24" s="76">
        <v>30</v>
      </c>
      <c r="M24" s="92" t="s">
        <v>221</v>
      </c>
      <c r="N24" s="76">
        <v>30</v>
      </c>
      <c r="O24" s="92" t="s">
        <v>221</v>
      </c>
      <c r="P24" s="77">
        <v>30</v>
      </c>
      <c r="Q24" s="126"/>
    </row>
    <row r="25" spans="1:41" ht="24.75" customHeight="1" thickBot="1" x14ac:dyDescent="0.4">
      <c r="A25" s="203"/>
      <c r="B25" s="209" t="s">
        <v>392</v>
      </c>
      <c r="C25" s="210"/>
      <c r="D25" s="232">
        <f t="shared" ref="D25:J25" si="1">SUM(D17:D17,D18,D20:D22,D23)</f>
        <v>1140</v>
      </c>
      <c r="E25" s="232">
        <f t="shared" si="1"/>
        <v>0</v>
      </c>
      <c r="F25" s="232">
        <f t="shared" si="1"/>
        <v>1150</v>
      </c>
      <c r="G25" s="232">
        <f t="shared" si="1"/>
        <v>0</v>
      </c>
      <c r="H25" s="232">
        <f t="shared" si="1"/>
        <v>1260</v>
      </c>
      <c r="I25" s="232">
        <f t="shared" si="1"/>
        <v>0</v>
      </c>
      <c r="J25" s="232">
        <f t="shared" si="1"/>
        <v>1020</v>
      </c>
      <c r="K25" s="232"/>
      <c r="L25" s="232">
        <f>SUM(L17:L17,L18,L20:L22,L23)</f>
        <v>1020</v>
      </c>
      <c r="M25" s="232"/>
      <c r="N25" s="232">
        <f>SUM(N17:N17,N18,N20:N22,N23)</f>
        <v>1070</v>
      </c>
      <c r="O25" s="232"/>
      <c r="P25" s="232">
        <f>SUM(P17:P17,P18,P20:P22,P23)</f>
        <v>1050</v>
      </c>
      <c r="Q25" s="127"/>
    </row>
    <row r="26" spans="1:41" s="204" customFormat="1" ht="43.5" customHeight="1" thickBot="1" x14ac:dyDescent="0.4">
      <c r="A26" s="388" t="s">
        <v>9</v>
      </c>
      <c r="B26" s="180" t="s">
        <v>107</v>
      </c>
      <c r="C26" s="333" t="s">
        <v>225</v>
      </c>
      <c r="D26" s="334">
        <v>270</v>
      </c>
      <c r="E26" s="390" t="s">
        <v>396</v>
      </c>
      <c r="F26" s="389">
        <v>350</v>
      </c>
      <c r="G26" s="335" t="s">
        <v>175</v>
      </c>
      <c r="H26" s="107">
        <v>180</v>
      </c>
      <c r="I26" s="336" t="s">
        <v>193</v>
      </c>
      <c r="J26" s="107">
        <v>160</v>
      </c>
      <c r="K26" s="392" t="s">
        <v>174</v>
      </c>
      <c r="L26" s="389">
        <v>400</v>
      </c>
      <c r="M26" s="337" t="s">
        <v>135</v>
      </c>
      <c r="N26" s="107">
        <v>305</v>
      </c>
      <c r="O26" s="335" t="s">
        <v>284</v>
      </c>
      <c r="P26" s="109">
        <v>280</v>
      </c>
      <c r="Q26" s="125"/>
      <c r="R26" s="125"/>
      <c r="S26" s="125"/>
      <c r="T26" s="125"/>
      <c r="U26" s="125"/>
      <c r="V26" s="125"/>
      <c r="W26" s="125"/>
      <c r="X26" s="125"/>
      <c r="Y26" s="125"/>
      <c r="Z26" s="125"/>
      <c r="AA26" s="125"/>
      <c r="AB26" s="125"/>
      <c r="AC26" s="125"/>
      <c r="AD26" s="125"/>
      <c r="AE26" s="125"/>
      <c r="AF26" s="125"/>
      <c r="AG26" s="125"/>
      <c r="AH26" s="125"/>
      <c r="AI26" s="125"/>
      <c r="AJ26" s="125"/>
      <c r="AK26" s="125"/>
      <c r="AL26" s="125"/>
      <c r="AM26" s="125"/>
      <c r="AN26" s="125"/>
      <c r="AO26" s="125"/>
    </row>
    <row r="27" spans="1:41" s="125" customFormat="1" ht="43.5" customHeight="1" x14ac:dyDescent="0.35">
      <c r="A27" s="372"/>
      <c r="B27" s="181" t="s">
        <v>7</v>
      </c>
      <c r="C27" s="301" t="s">
        <v>520</v>
      </c>
      <c r="D27" s="213">
        <v>250</v>
      </c>
      <c r="E27" s="391"/>
      <c r="F27" s="354"/>
      <c r="G27" s="200" t="s">
        <v>522</v>
      </c>
      <c r="H27" s="142">
        <v>230</v>
      </c>
      <c r="I27" s="318" t="s">
        <v>523</v>
      </c>
      <c r="J27" s="142">
        <v>260</v>
      </c>
      <c r="K27" s="393"/>
      <c r="L27" s="354"/>
      <c r="M27" s="249" t="s">
        <v>526</v>
      </c>
      <c r="N27" s="142">
        <v>280</v>
      </c>
      <c r="O27" s="185" t="s">
        <v>525</v>
      </c>
      <c r="P27" s="73">
        <v>300</v>
      </c>
    </row>
    <row r="28" spans="1:41" ht="38.25" customHeight="1" x14ac:dyDescent="0.35">
      <c r="A28" s="372"/>
      <c r="B28" s="181" t="s">
        <v>6</v>
      </c>
      <c r="C28" s="110" t="s">
        <v>10</v>
      </c>
      <c r="D28" s="213">
        <v>200</v>
      </c>
      <c r="E28" s="332" t="s">
        <v>521</v>
      </c>
      <c r="F28" s="317">
        <v>220</v>
      </c>
      <c r="G28" s="319" t="s">
        <v>10</v>
      </c>
      <c r="H28" s="142">
        <v>200</v>
      </c>
      <c r="I28" s="319" t="s">
        <v>10</v>
      </c>
      <c r="J28" s="142">
        <v>200</v>
      </c>
      <c r="K28" s="200" t="s">
        <v>524</v>
      </c>
      <c r="L28" s="331">
        <v>340</v>
      </c>
      <c r="M28" s="319" t="s">
        <v>10</v>
      </c>
      <c r="N28" s="142">
        <v>200</v>
      </c>
      <c r="O28" s="319" t="s">
        <v>285</v>
      </c>
      <c r="P28" s="323">
        <v>250</v>
      </c>
    </row>
    <row r="29" spans="1:41" ht="63.75" customHeight="1" x14ac:dyDescent="0.35">
      <c r="A29" s="372"/>
      <c r="B29" s="181" t="s">
        <v>108</v>
      </c>
      <c r="C29" s="110" t="s">
        <v>282</v>
      </c>
      <c r="D29" s="213">
        <v>140</v>
      </c>
      <c r="E29" s="319" t="s">
        <v>397</v>
      </c>
      <c r="F29" s="142">
        <v>120</v>
      </c>
      <c r="G29" s="79" t="s">
        <v>405</v>
      </c>
      <c r="H29" s="142">
        <v>70</v>
      </c>
      <c r="I29" s="319" t="s">
        <v>67</v>
      </c>
      <c r="J29" s="142">
        <v>80</v>
      </c>
      <c r="K29" s="79" t="s">
        <v>283</v>
      </c>
      <c r="L29" s="142">
        <v>170</v>
      </c>
      <c r="M29" s="319" t="s">
        <v>145</v>
      </c>
      <c r="N29" s="142">
        <v>110</v>
      </c>
      <c r="O29" s="319" t="s">
        <v>286</v>
      </c>
      <c r="P29" s="73">
        <v>120</v>
      </c>
    </row>
    <row r="30" spans="1:41" ht="43.5" customHeight="1" x14ac:dyDescent="0.35">
      <c r="A30" s="372"/>
      <c r="B30" s="181" t="s">
        <v>81</v>
      </c>
      <c r="C30" s="110" t="s">
        <v>213</v>
      </c>
      <c r="D30" s="213">
        <v>150</v>
      </c>
      <c r="E30" s="319" t="s">
        <v>511</v>
      </c>
      <c r="F30" s="142">
        <v>70</v>
      </c>
      <c r="G30" s="319" t="s">
        <v>460</v>
      </c>
      <c r="H30" s="142">
        <v>150</v>
      </c>
      <c r="I30" s="319" t="s">
        <v>206</v>
      </c>
      <c r="J30" s="142">
        <v>160</v>
      </c>
      <c r="K30" s="319" t="s">
        <v>511</v>
      </c>
      <c r="L30" s="142">
        <v>70</v>
      </c>
      <c r="M30" s="319" t="s">
        <v>511</v>
      </c>
      <c r="N30" s="142">
        <v>70</v>
      </c>
      <c r="O30" s="319" t="s">
        <v>513</v>
      </c>
      <c r="P30" s="73">
        <v>160</v>
      </c>
    </row>
    <row r="31" spans="1:41" ht="30" customHeight="1" x14ac:dyDescent="0.35">
      <c r="A31" s="372"/>
      <c r="B31" s="181" t="s">
        <v>109</v>
      </c>
      <c r="C31" s="110" t="s">
        <v>75</v>
      </c>
      <c r="D31" s="213">
        <v>90</v>
      </c>
      <c r="E31" s="319" t="s">
        <v>75</v>
      </c>
      <c r="F31" s="319">
        <v>90</v>
      </c>
      <c r="G31" s="319" t="s">
        <v>75</v>
      </c>
      <c r="H31" s="319">
        <v>90</v>
      </c>
      <c r="I31" s="319" t="s">
        <v>75</v>
      </c>
      <c r="J31" s="319">
        <v>90</v>
      </c>
      <c r="K31" s="319" t="s">
        <v>75</v>
      </c>
      <c r="L31" s="319">
        <v>90</v>
      </c>
      <c r="M31" s="319" t="s">
        <v>75</v>
      </c>
      <c r="N31" s="319">
        <v>90</v>
      </c>
      <c r="O31" s="319" t="s">
        <v>75</v>
      </c>
      <c r="P31" s="75">
        <v>90</v>
      </c>
      <c r="Q31" s="48"/>
      <c r="R31" s="48"/>
      <c r="S31" s="48"/>
      <c r="T31" s="48"/>
      <c r="U31" s="48"/>
    </row>
    <row r="32" spans="1:41" s="39" customFormat="1" ht="27.75" customHeight="1" thickBot="1" x14ac:dyDescent="0.4">
      <c r="A32" s="372"/>
      <c r="B32" s="206" t="s">
        <v>179</v>
      </c>
      <c r="C32" s="112" t="s">
        <v>221</v>
      </c>
      <c r="D32" s="214">
        <v>30</v>
      </c>
      <c r="E32" s="92" t="s">
        <v>221</v>
      </c>
      <c r="F32" s="76">
        <v>30</v>
      </c>
      <c r="G32" s="92" t="s">
        <v>221</v>
      </c>
      <c r="H32" s="76">
        <v>30</v>
      </c>
      <c r="I32" s="92" t="s">
        <v>221</v>
      </c>
      <c r="J32" s="76">
        <v>30</v>
      </c>
      <c r="K32" s="92" t="s">
        <v>221</v>
      </c>
      <c r="L32" s="76">
        <v>30</v>
      </c>
      <c r="M32" s="92" t="s">
        <v>221</v>
      </c>
      <c r="N32" s="76">
        <v>30</v>
      </c>
      <c r="O32" s="92" t="s">
        <v>221</v>
      </c>
      <c r="P32" s="77">
        <v>30</v>
      </c>
    </row>
    <row r="33" spans="1:23" s="70" customFormat="1" ht="27" customHeight="1" thickBot="1" x14ac:dyDescent="0.4">
      <c r="A33" s="373"/>
      <c r="B33" s="244" t="s">
        <v>392</v>
      </c>
      <c r="C33" s="245"/>
      <c r="D33" s="246">
        <f>SUM(D26:D32)</f>
        <v>1130</v>
      </c>
      <c r="E33" s="246"/>
      <c r="F33" s="246">
        <f>SUM(F26:F32)</f>
        <v>880</v>
      </c>
      <c r="G33" s="246"/>
      <c r="H33" s="246">
        <f>SUM(H26:H32)</f>
        <v>950</v>
      </c>
      <c r="I33" s="246"/>
      <c r="J33" s="246">
        <f>SUM(J26:J32)</f>
        <v>980</v>
      </c>
      <c r="K33" s="246"/>
      <c r="L33" s="246">
        <f>SUM(L26:L32)</f>
        <v>1100</v>
      </c>
      <c r="M33" s="246"/>
      <c r="N33" s="246">
        <f>SUM(N26:N32)</f>
        <v>1085</v>
      </c>
      <c r="O33" s="246"/>
      <c r="P33" s="247">
        <f>SUM(P26:P32)</f>
        <v>1230</v>
      </c>
      <c r="Q33" s="233">
        <f>SUM(Q26:Q32)</f>
        <v>0</v>
      </c>
      <c r="R33" s="39"/>
      <c r="S33" s="39"/>
      <c r="T33" s="39"/>
      <c r="U33" s="39"/>
      <c r="V33" s="39"/>
      <c r="W33" s="39"/>
    </row>
    <row r="34" spans="1:23" ht="46.5" customHeight="1" thickBot="1" x14ac:dyDescent="0.5">
      <c r="A34" s="137"/>
      <c r="B34" s="348" t="s">
        <v>409</v>
      </c>
      <c r="C34" s="349"/>
      <c r="D34" s="248">
        <f t="shared" ref="D34:P34" si="2">SUM(D16,D25,D33)</f>
        <v>2932</v>
      </c>
      <c r="E34" s="248">
        <f t="shared" si="2"/>
        <v>0</v>
      </c>
      <c r="F34" s="248">
        <f t="shared" si="2"/>
        <v>2731</v>
      </c>
      <c r="G34" s="248">
        <f t="shared" si="2"/>
        <v>0</v>
      </c>
      <c r="H34" s="248">
        <f t="shared" si="2"/>
        <v>2831</v>
      </c>
      <c r="I34" s="248">
        <f t="shared" si="2"/>
        <v>0</v>
      </c>
      <c r="J34" s="248">
        <f t="shared" si="2"/>
        <v>2761</v>
      </c>
      <c r="K34" s="248">
        <f t="shared" si="2"/>
        <v>0</v>
      </c>
      <c r="L34" s="248">
        <f t="shared" si="2"/>
        <v>2816</v>
      </c>
      <c r="M34" s="248">
        <f t="shared" si="2"/>
        <v>0</v>
      </c>
      <c r="N34" s="248">
        <f t="shared" si="2"/>
        <v>2873</v>
      </c>
      <c r="O34" s="248">
        <f t="shared" si="2"/>
        <v>0</v>
      </c>
      <c r="P34" s="248">
        <f t="shared" si="2"/>
        <v>2971</v>
      </c>
      <c r="Q34" s="48"/>
      <c r="R34" s="48"/>
      <c r="S34" s="48"/>
      <c r="T34" s="48"/>
      <c r="U34" s="48"/>
    </row>
    <row r="35" spans="1:23" ht="89.25" customHeight="1" x14ac:dyDescent="0.7">
      <c r="A35" s="51"/>
      <c r="B35" s="46"/>
      <c r="L35" s="47"/>
      <c r="M35" s="45"/>
      <c r="N35" s="47"/>
      <c r="O35" s="45"/>
      <c r="P35" s="47"/>
      <c r="Q35" s="48"/>
      <c r="R35" s="48"/>
      <c r="S35" s="48"/>
      <c r="T35" s="48"/>
      <c r="U35" s="48"/>
    </row>
    <row r="36" spans="1:23" x14ac:dyDescent="0.7">
      <c r="A36" s="51"/>
      <c r="B36" s="46"/>
      <c r="J36" s="49"/>
      <c r="L36" s="47"/>
      <c r="M36" s="45"/>
      <c r="N36" s="47"/>
      <c r="O36" s="45"/>
      <c r="P36" s="47"/>
      <c r="Q36" s="48"/>
      <c r="R36" s="48"/>
      <c r="S36" s="48"/>
      <c r="T36" s="48"/>
      <c r="U36" s="48"/>
    </row>
    <row r="37" spans="1:23" x14ac:dyDescent="0.7">
      <c r="A37" s="51"/>
      <c r="B37" s="46"/>
      <c r="J37" s="49"/>
      <c r="L37" s="47"/>
      <c r="N37" s="47"/>
      <c r="O37" s="45"/>
      <c r="P37" s="47"/>
      <c r="Q37" s="48"/>
      <c r="R37" s="48"/>
      <c r="S37" s="48"/>
      <c r="T37" s="48"/>
      <c r="U37" s="48"/>
    </row>
    <row r="38" spans="1:23" x14ac:dyDescent="0.7">
      <c r="A38" s="51"/>
      <c r="B38" s="46"/>
      <c r="J38" s="49"/>
      <c r="L38" s="47"/>
      <c r="M38" s="45"/>
      <c r="N38" s="47"/>
      <c r="O38" s="45"/>
      <c r="P38" s="47"/>
      <c r="Q38" s="48"/>
      <c r="R38" s="48"/>
      <c r="S38" s="48"/>
      <c r="T38" s="48"/>
      <c r="U38" s="48"/>
    </row>
    <row r="39" spans="1:23" x14ac:dyDescent="0.7">
      <c r="A39" s="51"/>
      <c r="B39" s="46"/>
      <c r="C39" s="45"/>
      <c r="D39" s="216"/>
      <c r="E39" s="45"/>
      <c r="F39" s="47"/>
      <c r="G39" s="45"/>
      <c r="H39" s="49"/>
      <c r="J39" s="49"/>
      <c r="L39" s="47"/>
      <c r="M39" s="45"/>
      <c r="N39" s="47"/>
      <c r="O39" s="45"/>
      <c r="P39" s="47"/>
      <c r="Q39" s="48"/>
      <c r="R39" s="48"/>
      <c r="S39" s="48"/>
      <c r="T39" s="48"/>
      <c r="U39" s="48"/>
    </row>
    <row r="40" spans="1:23" x14ac:dyDescent="0.7">
      <c r="A40" s="51"/>
      <c r="B40" s="46"/>
      <c r="C40" s="45"/>
      <c r="D40" s="216"/>
      <c r="E40" s="45"/>
      <c r="G40" s="45"/>
      <c r="H40" s="49"/>
      <c r="J40" s="49"/>
      <c r="L40" s="47"/>
      <c r="M40" s="45"/>
      <c r="N40" s="47"/>
      <c r="O40" s="45"/>
      <c r="P40" s="47"/>
      <c r="Q40" s="48"/>
      <c r="R40" s="48"/>
      <c r="S40" s="48"/>
      <c r="T40" s="48"/>
      <c r="U40" s="48"/>
    </row>
    <row r="41" spans="1:23" x14ac:dyDescent="0.7">
      <c r="A41" s="51"/>
      <c r="B41" s="46"/>
      <c r="D41" s="216"/>
      <c r="F41" s="47"/>
      <c r="H41" s="49"/>
      <c r="J41" s="49"/>
      <c r="L41" s="47"/>
      <c r="M41" s="45"/>
      <c r="N41" s="47"/>
      <c r="O41" s="45"/>
      <c r="P41" s="47"/>
      <c r="Q41" s="48"/>
      <c r="R41" s="48"/>
      <c r="S41" s="48"/>
      <c r="T41" s="48"/>
      <c r="U41" s="48"/>
    </row>
    <row r="42" spans="1:23" x14ac:dyDescent="0.7">
      <c r="A42" s="51"/>
      <c r="B42" s="46"/>
      <c r="D42" s="216"/>
      <c r="E42" s="45"/>
      <c r="F42" s="47"/>
      <c r="G42" s="45"/>
      <c r="H42" s="47"/>
      <c r="I42" s="45"/>
      <c r="J42" s="47"/>
      <c r="K42" s="45"/>
      <c r="L42" s="47"/>
      <c r="M42" s="45"/>
      <c r="N42" s="47"/>
      <c r="O42" s="45"/>
      <c r="P42" s="47"/>
      <c r="Q42" s="48"/>
      <c r="R42" s="48"/>
      <c r="S42" s="48"/>
      <c r="T42" s="48"/>
      <c r="U42" s="48"/>
    </row>
    <row r="43" spans="1:23" x14ac:dyDescent="0.7">
      <c r="A43" s="51"/>
      <c r="B43" s="46"/>
      <c r="C43" s="45"/>
      <c r="D43" s="216"/>
      <c r="E43" s="45"/>
      <c r="F43" s="47"/>
      <c r="G43" s="45"/>
      <c r="H43" s="47"/>
      <c r="I43" s="45"/>
      <c r="J43" s="47"/>
      <c r="K43" s="45"/>
      <c r="L43" s="47"/>
      <c r="M43" s="45"/>
      <c r="N43" s="47"/>
      <c r="O43" s="45"/>
      <c r="P43" s="47"/>
      <c r="Q43" s="48"/>
      <c r="R43" s="48"/>
      <c r="S43" s="48"/>
      <c r="T43" s="48"/>
      <c r="U43" s="48"/>
    </row>
    <row r="44" spans="1:23" x14ac:dyDescent="0.7">
      <c r="A44" s="51"/>
      <c r="B44" s="46"/>
      <c r="C44" s="45"/>
      <c r="D44" s="216"/>
      <c r="E44" s="45"/>
      <c r="F44" s="47"/>
      <c r="G44" s="45"/>
      <c r="H44" s="47"/>
      <c r="I44" s="45"/>
      <c r="J44" s="47"/>
      <c r="K44" s="45"/>
      <c r="L44" s="47"/>
      <c r="M44" s="45"/>
      <c r="N44" s="47"/>
      <c r="O44" s="45"/>
      <c r="P44" s="47"/>
      <c r="Q44" s="48"/>
      <c r="R44" s="48"/>
      <c r="S44" s="48"/>
      <c r="T44" s="48"/>
      <c r="U44" s="48"/>
    </row>
    <row r="45" spans="1:23" x14ac:dyDescent="0.7">
      <c r="A45" s="51"/>
      <c r="B45" s="46"/>
      <c r="C45" s="45"/>
      <c r="D45" s="216"/>
      <c r="E45" s="45"/>
      <c r="F45" s="47"/>
      <c r="G45" s="45"/>
      <c r="H45" s="47"/>
      <c r="I45" s="45"/>
      <c r="J45" s="47"/>
      <c r="K45" s="45"/>
      <c r="L45" s="47"/>
      <c r="M45" s="45"/>
      <c r="N45" s="47"/>
      <c r="O45" s="45"/>
      <c r="P45" s="47"/>
      <c r="Q45" s="48"/>
      <c r="R45" s="48"/>
      <c r="S45" s="48"/>
      <c r="T45" s="48"/>
      <c r="U45" s="48"/>
    </row>
    <row r="46" spans="1:23" x14ac:dyDescent="0.7">
      <c r="A46" s="51"/>
      <c r="B46" s="46"/>
      <c r="C46" s="45"/>
      <c r="D46" s="216"/>
      <c r="E46" s="45"/>
      <c r="F46" s="47"/>
      <c r="G46" s="45"/>
      <c r="H46" s="47"/>
      <c r="I46" s="45"/>
      <c r="J46" s="47"/>
      <c r="K46" s="45"/>
      <c r="L46" s="47"/>
      <c r="M46" s="45"/>
      <c r="N46" s="47"/>
      <c r="O46" s="45"/>
      <c r="P46" s="47"/>
      <c r="Q46" s="48"/>
      <c r="R46" s="48"/>
      <c r="S46" s="48"/>
      <c r="T46" s="48"/>
      <c r="U46" s="48"/>
    </row>
    <row r="47" spans="1:23" x14ac:dyDescent="0.7">
      <c r="B47" s="46"/>
      <c r="C47" s="45"/>
      <c r="D47" s="216"/>
      <c r="E47" s="45"/>
      <c r="F47" s="47"/>
      <c r="G47" s="45"/>
      <c r="H47" s="47"/>
      <c r="I47" s="45"/>
      <c r="J47" s="47"/>
      <c r="K47" s="45"/>
      <c r="L47" s="47"/>
      <c r="M47" s="45"/>
      <c r="N47" s="47"/>
      <c r="O47" s="45"/>
      <c r="P47" s="47"/>
    </row>
    <row r="48" spans="1:23" x14ac:dyDescent="0.7">
      <c r="B48" s="46"/>
      <c r="C48" s="45"/>
      <c r="D48" s="216"/>
      <c r="E48" s="45"/>
      <c r="F48" s="47"/>
      <c r="G48" s="45"/>
      <c r="H48" s="47"/>
      <c r="I48" s="45"/>
      <c r="J48" s="47"/>
      <c r="K48" s="45"/>
      <c r="L48" s="47"/>
      <c r="M48" s="45"/>
      <c r="N48" s="47"/>
      <c r="O48" s="45"/>
      <c r="P48" s="47"/>
    </row>
  </sheetData>
  <mergeCells count="35">
    <mergeCell ref="A26:A33"/>
    <mergeCell ref="F26:F27"/>
    <mergeCell ref="E26:E27"/>
    <mergeCell ref="L26:L27"/>
    <mergeCell ref="K26:K27"/>
    <mergeCell ref="A17:A24"/>
    <mergeCell ref="O7:O8"/>
    <mergeCell ref="J7:J8"/>
    <mergeCell ref="C7:C8"/>
    <mergeCell ref="E7:E8"/>
    <mergeCell ref="C11:C13"/>
    <mergeCell ref="F7:F8"/>
    <mergeCell ref="H7:H8"/>
    <mergeCell ref="B11:B13"/>
    <mergeCell ref="A7:A15"/>
    <mergeCell ref="G11:G12"/>
    <mergeCell ref="B7:B8"/>
    <mergeCell ref="M11:M12"/>
    <mergeCell ref="N11:N12"/>
    <mergeCell ref="M13:N13"/>
    <mergeCell ref="B34:C34"/>
    <mergeCell ref="D11:D13"/>
    <mergeCell ref="H11:H12"/>
    <mergeCell ref="C4:P5"/>
    <mergeCell ref="B1:B5"/>
    <mergeCell ref="C1:C3"/>
    <mergeCell ref="C6:P6"/>
    <mergeCell ref="D7:D8"/>
    <mergeCell ref="L7:L8"/>
    <mergeCell ref="P7:P8"/>
    <mergeCell ref="G7:G8"/>
    <mergeCell ref="I7:I8"/>
    <mergeCell ref="K7:K8"/>
    <mergeCell ref="N7:N8"/>
    <mergeCell ref="M7:M8"/>
  </mergeCells>
  <printOptions horizontalCentered="1" verticalCentered="1"/>
  <pageMargins left="0" right="0" top="0" bottom="0" header="0" footer="0"/>
  <pageSetup paperSize="9" scale="42" orientation="landscape" r:id="rId1"/>
  <colBreaks count="1" manualBreakCount="1">
    <brk id="16" max="1048575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3ACC55-782F-49C9-9486-5BDC91592B0F}">
  <sheetPr codeName="Hoja6">
    <tabColor theme="3"/>
  </sheetPr>
  <dimension ref="A1:W41"/>
  <sheetViews>
    <sheetView showGridLines="0" zoomScale="60" zoomScaleNormal="60" workbookViewId="0">
      <selection activeCell="B16" sqref="B16"/>
    </sheetView>
  </sheetViews>
  <sheetFormatPr baseColWidth="10" defaultColWidth="11.44140625" defaultRowHeight="36.6" x14ac:dyDescent="0.7"/>
  <cols>
    <col min="1" max="1" width="6.109375" style="50" customWidth="1"/>
    <col min="2" max="2" width="32" style="41" customWidth="1"/>
    <col min="3" max="3" width="24.5546875" style="40" customWidth="1"/>
    <col min="4" max="4" width="7.6640625" style="42" customWidth="1"/>
    <col min="5" max="5" width="26.88671875" style="40" customWidth="1"/>
    <col min="6" max="6" width="8.109375" style="43" customWidth="1"/>
    <col min="7" max="7" width="32.109375" style="40" customWidth="1"/>
    <col min="8" max="8" width="7" style="43" customWidth="1"/>
    <col min="9" max="9" width="24.6640625" style="40" customWidth="1"/>
    <col min="10" max="10" width="8" style="43" customWidth="1"/>
    <col min="11" max="11" width="27" style="40" customWidth="1"/>
    <col min="12" max="12" width="8.33203125" style="43" customWidth="1"/>
    <col min="13" max="13" width="24.88671875" style="40" customWidth="1"/>
    <col min="14" max="14" width="8" style="43" customWidth="1"/>
    <col min="15" max="15" width="24.5546875" style="40" customWidth="1"/>
    <col min="16" max="16" width="8.44140625" style="43" customWidth="1"/>
    <col min="17" max="17" width="4.33203125" style="38" customWidth="1"/>
    <col min="18" max="18" width="36.5546875" style="38" customWidth="1"/>
    <col min="19" max="20" width="23" style="38" customWidth="1"/>
    <col min="21" max="16384" width="11.44140625" style="38"/>
  </cols>
  <sheetData>
    <row r="1" spans="1:19" s="52" customFormat="1" ht="15" customHeight="1" x14ac:dyDescent="0.25">
      <c r="B1" s="361"/>
      <c r="C1" s="362"/>
      <c r="D1" s="56"/>
      <c r="E1" s="53"/>
      <c r="F1" s="57"/>
      <c r="G1" s="53"/>
      <c r="H1" s="57"/>
      <c r="I1" s="53"/>
      <c r="J1" s="56"/>
      <c r="L1" s="56"/>
      <c r="N1" s="56"/>
      <c r="P1" s="56"/>
    </row>
    <row r="2" spans="1:19" s="52" customFormat="1" ht="15" customHeight="1" x14ac:dyDescent="0.25">
      <c r="B2" s="361"/>
      <c r="C2" s="362"/>
      <c r="D2" s="56"/>
      <c r="E2" s="53"/>
      <c r="F2" s="57"/>
      <c r="G2" s="53"/>
      <c r="H2" s="57"/>
      <c r="I2" s="53"/>
      <c r="J2" s="56"/>
      <c r="L2" s="56"/>
      <c r="N2" s="56"/>
      <c r="P2" s="56"/>
    </row>
    <row r="3" spans="1:19" s="52" customFormat="1" ht="23.25" customHeight="1" x14ac:dyDescent="0.25">
      <c r="B3" s="361"/>
      <c r="C3" s="362"/>
      <c r="D3" s="56"/>
      <c r="E3" s="53"/>
      <c r="F3" s="57"/>
      <c r="G3" s="53"/>
      <c r="H3" s="57"/>
      <c r="I3" s="53"/>
      <c r="J3" s="56"/>
      <c r="L3" s="56"/>
      <c r="N3" s="56"/>
      <c r="P3" s="56"/>
    </row>
    <row r="4" spans="1:19" s="52" customFormat="1" ht="36" customHeight="1" x14ac:dyDescent="0.25">
      <c r="B4" s="361"/>
      <c r="C4" s="407" t="s">
        <v>327</v>
      </c>
      <c r="D4" s="407"/>
      <c r="E4" s="407"/>
      <c r="F4" s="407"/>
      <c r="G4" s="407"/>
      <c r="H4" s="407"/>
      <c r="I4" s="407"/>
      <c r="J4" s="407"/>
      <c r="K4" s="407"/>
      <c r="L4" s="407"/>
      <c r="M4" s="407"/>
      <c r="N4" s="407"/>
      <c r="O4" s="407"/>
      <c r="P4" s="56"/>
    </row>
    <row r="5" spans="1:19" s="52" customFormat="1" ht="17.25" customHeight="1" x14ac:dyDescent="0.25">
      <c r="B5" s="361"/>
      <c r="C5" s="407"/>
      <c r="D5" s="407"/>
      <c r="E5" s="407"/>
      <c r="F5" s="407"/>
      <c r="G5" s="407"/>
      <c r="H5" s="407"/>
      <c r="I5" s="407"/>
      <c r="J5" s="407"/>
      <c r="K5" s="407"/>
      <c r="L5" s="407"/>
      <c r="M5" s="407"/>
      <c r="N5" s="407"/>
      <c r="O5" s="407"/>
      <c r="P5" s="56"/>
    </row>
    <row r="6" spans="1:19" ht="22.5" customHeight="1" thickBot="1" x14ac:dyDescent="0.5">
      <c r="C6" s="363"/>
      <c r="D6" s="363"/>
      <c r="E6" s="363"/>
      <c r="F6" s="363"/>
      <c r="G6" s="363"/>
      <c r="H6" s="363"/>
      <c r="I6" s="363"/>
      <c r="J6" s="363"/>
      <c r="K6" s="363"/>
      <c r="L6" s="363"/>
      <c r="M6" s="363"/>
      <c r="N6" s="363"/>
      <c r="O6" s="363"/>
      <c r="P6" s="363"/>
    </row>
    <row r="7" spans="1:19" s="44" customFormat="1" ht="33" customHeight="1" x14ac:dyDescent="0.3">
      <c r="A7" s="408" t="s">
        <v>0</v>
      </c>
      <c r="B7" s="409" t="s">
        <v>14</v>
      </c>
      <c r="C7" s="366" t="s">
        <v>15</v>
      </c>
      <c r="D7" s="366" t="s">
        <v>180</v>
      </c>
      <c r="E7" s="370" t="s">
        <v>16</v>
      </c>
      <c r="F7" s="366" t="s">
        <v>180</v>
      </c>
      <c r="G7" s="370" t="s">
        <v>17</v>
      </c>
      <c r="H7" s="366" t="s">
        <v>180</v>
      </c>
      <c r="I7" s="370" t="s">
        <v>18</v>
      </c>
      <c r="J7" s="366" t="s">
        <v>180</v>
      </c>
      <c r="K7" s="370" t="s">
        <v>19</v>
      </c>
      <c r="L7" s="366" t="s">
        <v>180</v>
      </c>
      <c r="M7" s="370" t="s">
        <v>20</v>
      </c>
      <c r="N7" s="366" t="s">
        <v>180</v>
      </c>
      <c r="O7" s="370" t="s">
        <v>21</v>
      </c>
      <c r="P7" s="368" t="s">
        <v>180</v>
      </c>
    </row>
    <row r="8" spans="1:19" s="44" customFormat="1" ht="23.25" customHeight="1" x14ac:dyDescent="0.3">
      <c r="A8" s="396"/>
      <c r="B8" s="410"/>
      <c r="C8" s="395"/>
      <c r="D8" s="395"/>
      <c r="E8" s="394"/>
      <c r="F8" s="395"/>
      <c r="G8" s="394"/>
      <c r="H8" s="395"/>
      <c r="I8" s="394"/>
      <c r="J8" s="395"/>
      <c r="K8" s="394"/>
      <c r="L8" s="395"/>
      <c r="M8" s="394"/>
      <c r="N8" s="395"/>
      <c r="O8" s="394"/>
      <c r="P8" s="411"/>
    </row>
    <row r="9" spans="1:19" ht="39" customHeight="1" x14ac:dyDescent="0.35">
      <c r="A9" s="396"/>
      <c r="B9" s="82" t="s">
        <v>97</v>
      </c>
      <c r="C9" s="101" t="s">
        <v>111</v>
      </c>
      <c r="D9" s="104">
        <v>86</v>
      </c>
      <c r="E9" s="105" t="s">
        <v>112</v>
      </c>
      <c r="F9" s="104">
        <v>130</v>
      </c>
      <c r="G9" s="105" t="s">
        <v>103</v>
      </c>
      <c r="H9" s="104">
        <v>90</v>
      </c>
      <c r="I9" s="105" t="s">
        <v>98</v>
      </c>
      <c r="J9" s="61">
        <v>100</v>
      </c>
      <c r="K9" s="105" t="s">
        <v>113</v>
      </c>
      <c r="L9" s="61">
        <v>100</v>
      </c>
      <c r="M9" s="105" t="s">
        <v>100</v>
      </c>
      <c r="N9" s="61">
        <v>90</v>
      </c>
      <c r="O9" s="105" t="s">
        <v>114</v>
      </c>
      <c r="P9" s="72">
        <v>100</v>
      </c>
    </row>
    <row r="10" spans="1:19" ht="39" customHeight="1" x14ac:dyDescent="0.35">
      <c r="A10" s="396"/>
      <c r="B10" s="102" t="s">
        <v>96</v>
      </c>
      <c r="C10" s="105" t="s">
        <v>248</v>
      </c>
      <c r="D10" s="61">
        <v>110</v>
      </c>
      <c r="E10" s="105" t="s">
        <v>73</v>
      </c>
      <c r="F10" s="61">
        <v>90</v>
      </c>
      <c r="G10" s="105" t="s">
        <v>254</v>
      </c>
      <c r="H10" s="61">
        <v>115</v>
      </c>
      <c r="I10" s="105" t="s">
        <v>247</v>
      </c>
      <c r="J10" s="61"/>
      <c r="K10" s="105" t="s">
        <v>255</v>
      </c>
      <c r="L10" s="61">
        <v>110</v>
      </c>
      <c r="M10" s="105" t="s">
        <v>71</v>
      </c>
      <c r="N10" s="61">
        <v>82</v>
      </c>
      <c r="O10" s="105" t="s">
        <v>74</v>
      </c>
      <c r="P10" s="72">
        <v>90</v>
      </c>
      <c r="Q10" s="39"/>
    </row>
    <row r="11" spans="1:19" ht="39" customHeight="1" x14ac:dyDescent="0.35">
      <c r="A11" s="396"/>
      <c r="B11" s="398" t="s">
        <v>389</v>
      </c>
      <c r="C11" s="399"/>
      <c r="D11" s="399"/>
      <c r="E11" s="399"/>
      <c r="F11" s="399"/>
      <c r="G11" s="399"/>
      <c r="H11" s="399"/>
      <c r="I11" s="399"/>
      <c r="J11" s="399"/>
      <c r="K11" s="399"/>
      <c r="L11" s="399"/>
      <c r="M11" s="399"/>
      <c r="N11" s="399"/>
      <c r="O11" s="399"/>
      <c r="P11" s="400"/>
      <c r="Q11" s="39"/>
    </row>
    <row r="12" spans="1:19" ht="105.75" customHeight="1" x14ac:dyDescent="0.35">
      <c r="A12" s="396"/>
      <c r="B12" s="153" t="s">
        <v>242</v>
      </c>
      <c r="C12" s="101" t="s">
        <v>274</v>
      </c>
      <c r="D12" s="122"/>
      <c r="E12" s="120" t="s">
        <v>256</v>
      </c>
      <c r="F12" s="64"/>
      <c r="G12" s="120" t="s">
        <v>257</v>
      </c>
      <c r="H12" s="64"/>
      <c r="I12" s="120" t="s">
        <v>266</v>
      </c>
      <c r="J12" s="64"/>
      <c r="K12" s="120" t="s">
        <v>258</v>
      </c>
      <c r="L12" s="64"/>
      <c r="M12" s="120" t="s">
        <v>259</v>
      </c>
      <c r="N12" s="122"/>
      <c r="O12" s="120" t="s">
        <v>260</v>
      </c>
      <c r="P12" s="91"/>
    </row>
    <row r="13" spans="1:19" ht="33.75" customHeight="1" x14ac:dyDescent="0.35">
      <c r="A13" s="396"/>
      <c r="B13" s="82" t="s">
        <v>294</v>
      </c>
      <c r="C13" s="80" t="s">
        <v>457</v>
      </c>
      <c r="D13" s="93">
        <v>86</v>
      </c>
      <c r="E13" s="62" t="s">
        <v>457</v>
      </c>
      <c r="F13" s="93">
        <v>86</v>
      </c>
      <c r="G13" s="62" t="s">
        <v>457</v>
      </c>
      <c r="H13" s="93">
        <v>86</v>
      </c>
      <c r="I13" s="62" t="s">
        <v>457</v>
      </c>
      <c r="J13" s="62">
        <v>86</v>
      </c>
      <c r="K13" s="62" t="s">
        <v>457</v>
      </c>
      <c r="L13" s="62">
        <v>86</v>
      </c>
      <c r="M13" s="62" t="s">
        <v>457</v>
      </c>
      <c r="N13" s="62">
        <v>86</v>
      </c>
      <c r="O13" s="62" t="s">
        <v>457</v>
      </c>
      <c r="P13" s="74">
        <v>86</v>
      </c>
      <c r="Q13" s="58"/>
    </row>
    <row r="14" spans="1:19" s="55" customFormat="1" ht="30" customHeight="1" x14ac:dyDescent="0.3">
      <c r="A14" s="404"/>
      <c r="B14" s="405"/>
      <c r="C14" s="405"/>
      <c r="D14" s="405"/>
      <c r="E14" s="405"/>
      <c r="F14" s="405"/>
      <c r="G14" s="405"/>
      <c r="H14" s="405"/>
      <c r="I14" s="405"/>
      <c r="J14" s="405"/>
      <c r="K14" s="405"/>
      <c r="L14" s="405"/>
      <c r="M14" s="405"/>
      <c r="N14" s="405"/>
      <c r="O14" s="405"/>
      <c r="P14" s="406"/>
      <c r="Q14" s="59"/>
    </row>
    <row r="15" spans="1:19" ht="55.5" customHeight="1" x14ac:dyDescent="0.35">
      <c r="A15" s="396" t="s">
        <v>2</v>
      </c>
      <c r="B15" s="83" t="s">
        <v>4</v>
      </c>
      <c r="C15" s="101" t="s">
        <v>129</v>
      </c>
      <c r="D15" s="65"/>
      <c r="E15" s="105" t="s">
        <v>161</v>
      </c>
      <c r="F15" s="65"/>
      <c r="G15" s="105" t="s">
        <v>263</v>
      </c>
      <c r="H15" s="65"/>
      <c r="I15" s="105" t="s">
        <v>115</v>
      </c>
      <c r="J15" s="65"/>
      <c r="K15" s="105" t="s">
        <v>261</v>
      </c>
      <c r="L15" s="65"/>
      <c r="M15" s="105" t="s">
        <v>131</v>
      </c>
      <c r="N15" s="65"/>
      <c r="O15" s="105" t="s">
        <v>267</v>
      </c>
      <c r="P15" s="73"/>
      <c r="Q15" s="129"/>
      <c r="R15" s="128"/>
      <c r="S15" s="128"/>
    </row>
    <row r="16" spans="1:19" ht="123.75" customHeight="1" x14ac:dyDescent="0.35">
      <c r="A16" s="396"/>
      <c r="B16" s="155" t="s">
        <v>242</v>
      </c>
      <c r="C16" s="101" t="s">
        <v>273</v>
      </c>
      <c r="D16" s="122"/>
      <c r="E16" s="120" t="s">
        <v>279</v>
      </c>
      <c r="F16" s="122"/>
      <c r="G16" s="120" t="s">
        <v>275</v>
      </c>
      <c r="H16" s="122"/>
      <c r="I16" s="120" t="s">
        <v>276</v>
      </c>
      <c r="J16" s="122"/>
      <c r="K16" s="120" t="s">
        <v>277</v>
      </c>
      <c r="L16" s="122"/>
      <c r="M16" s="120" t="s">
        <v>278</v>
      </c>
      <c r="N16" s="122"/>
      <c r="O16" s="120" t="s">
        <v>280</v>
      </c>
      <c r="P16" s="73"/>
      <c r="Q16" s="124"/>
      <c r="R16" s="128"/>
      <c r="S16" s="128"/>
    </row>
    <row r="17" spans="1:23" ht="32.25" customHeight="1" x14ac:dyDescent="0.35">
      <c r="A17" s="396"/>
      <c r="B17" s="83" t="s">
        <v>296</v>
      </c>
      <c r="C17" s="101" t="s">
        <v>296</v>
      </c>
      <c r="D17" s="65"/>
      <c r="E17" s="105" t="s">
        <v>296</v>
      </c>
      <c r="F17" s="65"/>
      <c r="G17" s="105" t="s">
        <v>296</v>
      </c>
      <c r="H17" s="65"/>
      <c r="I17" s="105" t="s">
        <v>296</v>
      </c>
      <c r="J17" s="65"/>
      <c r="K17" s="105" t="s">
        <v>296</v>
      </c>
      <c r="L17" s="65"/>
      <c r="M17" s="105" t="s">
        <v>296</v>
      </c>
      <c r="N17" s="65"/>
      <c r="O17" s="105" t="s">
        <v>296</v>
      </c>
      <c r="P17" s="73"/>
      <c r="Q17" s="124"/>
    </row>
    <row r="18" spans="1:23" ht="48.75" customHeight="1" x14ac:dyDescent="0.35">
      <c r="A18" s="396"/>
      <c r="B18" s="83" t="s">
        <v>8</v>
      </c>
      <c r="C18" s="401" t="s">
        <v>297</v>
      </c>
      <c r="D18" s="402"/>
      <c r="E18" s="402"/>
      <c r="F18" s="402"/>
      <c r="G18" s="402"/>
      <c r="H18" s="402"/>
      <c r="I18" s="402"/>
      <c r="J18" s="402"/>
      <c r="K18" s="402"/>
      <c r="L18" s="402"/>
      <c r="M18" s="402"/>
      <c r="N18" s="402"/>
      <c r="O18" s="403"/>
      <c r="P18" s="73"/>
      <c r="Q18" s="125"/>
      <c r="R18" s="125"/>
      <c r="S18" s="125"/>
    </row>
    <row r="19" spans="1:23" s="39" customFormat="1" ht="27.75" customHeight="1" x14ac:dyDescent="0.35">
      <c r="A19" s="396"/>
      <c r="B19" s="121" t="s">
        <v>246</v>
      </c>
      <c r="C19" s="101" t="s">
        <v>221</v>
      </c>
      <c r="D19" s="65"/>
      <c r="E19" s="105" t="s">
        <v>221</v>
      </c>
      <c r="F19" s="65"/>
      <c r="G19" s="105" t="s">
        <v>221</v>
      </c>
      <c r="H19" s="65"/>
      <c r="I19" s="105" t="s">
        <v>221</v>
      </c>
      <c r="J19" s="65"/>
      <c r="K19" s="105" t="s">
        <v>221</v>
      </c>
      <c r="L19" s="65"/>
      <c r="M19" s="105" t="s">
        <v>221</v>
      </c>
      <c r="N19" s="65"/>
      <c r="O19" s="105" t="s">
        <v>221</v>
      </c>
      <c r="P19" s="73"/>
      <c r="Q19" s="126"/>
      <c r="R19" s="126"/>
      <c r="S19" s="126"/>
    </row>
    <row r="20" spans="1:23" ht="28.5" customHeight="1" x14ac:dyDescent="0.35">
      <c r="A20" s="404"/>
      <c r="B20" s="405"/>
      <c r="C20" s="405"/>
      <c r="D20" s="405"/>
      <c r="E20" s="405"/>
      <c r="F20" s="405"/>
      <c r="G20" s="405"/>
      <c r="H20" s="405"/>
      <c r="I20" s="405"/>
      <c r="J20" s="405"/>
      <c r="K20" s="405"/>
      <c r="L20" s="405"/>
      <c r="M20" s="405"/>
      <c r="N20" s="405"/>
      <c r="O20" s="405"/>
      <c r="P20" s="406"/>
      <c r="Q20" s="127"/>
      <c r="R20" s="127"/>
      <c r="S20" s="125"/>
    </row>
    <row r="21" spans="1:23" ht="42.75" customHeight="1" x14ac:dyDescent="0.35">
      <c r="A21" s="396" t="s">
        <v>9</v>
      </c>
      <c r="B21" s="82" t="s">
        <v>4</v>
      </c>
      <c r="C21" s="101" t="s">
        <v>173</v>
      </c>
      <c r="D21" s="65"/>
      <c r="E21" s="105" t="s">
        <v>133</v>
      </c>
      <c r="F21" s="65"/>
      <c r="G21" s="105" t="s">
        <v>110</v>
      </c>
      <c r="H21" s="65"/>
      <c r="I21" s="105" t="s">
        <v>88</v>
      </c>
      <c r="J21" s="65"/>
      <c r="K21" s="105" t="s">
        <v>281</v>
      </c>
      <c r="L21" s="65"/>
      <c r="M21" s="105" t="s">
        <v>130</v>
      </c>
      <c r="N21" s="65"/>
      <c r="O21" s="105" t="s">
        <v>162</v>
      </c>
      <c r="P21" s="73"/>
      <c r="Q21" s="126"/>
      <c r="R21" s="128"/>
      <c r="S21" s="125"/>
    </row>
    <row r="22" spans="1:23" ht="135.75" customHeight="1" x14ac:dyDescent="0.35">
      <c r="A22" s="396"/>
      <c r="B22" s="154" t="s">
        <v>242</v>
      </c>
      <c r="C22" s="101" t="s">
        <v>293</v>
      </c>
      <c r="D22" s="122"/>
      <c r="E22" s="120" t="s">
        <v>287</v>
      </c>
      <c r="F22" s="122"/>
      <c r="G22" s="79" t="s">
        <v>288</v>
      </c>
      <c r="H22" s="122"/>
      <c r="I22" s="120" t="s">
        <v>292</v>
      </c>
      <c r="J22" s="122"/>
      <c r="K22" s="79" t="s">
        <v>289</v>
      </c>
      <c r="L22" s="122"/>
      <c r="M22" s="120" t="s">
        <v>291</v>
      </c>
      <c r="N22" s="122"/>
      <c r="O22" s="120" t="s">
        <v>290</v>
      </c>
      <c r="P22" s="73"/>
      <c r="R22" s="128"/>
    </row>
    <row r="23" spans="1:23" ht="31.5" customHeight="1" x14ac:dyDescent="0.35">
      <c r="A23" s="396"/>
      <c r="B23" s="82" t="s">
        <v>81</v>
      </c>
      <c r="C23" s="101" t="s">
        <v>296</v>
      </c>
      <c r="D23" s="65"/>
      <c r="E23" s="105" t="s">
        <v>296</v>
      </c>
      <c r="F23" s="65"/>
      <c r="G23" s="105" t="s">
        <v>296</v>
      </c>
      <c r="H23" s="65"/>
      <c r="I23" s="105" t="s">
        <v>296</v>
      </c>
      <c r="J23" s="65"/>
      <c r="K23" s="105" t="s">
        <v>296</v>
      </c>
      <c r="L23" s="65"/>
      <c r="M23" s="105" t="s">
        <v>296</v>
      </c>
      <c r="N23" s="65"/>
      <c r="O23" s="105" t="s">
        <v>296</v>
      </c>
      <c r="P23" s="73"/>
    </row>
    <row r="24" spans="1:23" ht="54.75" customHeight="1" x14ac:dyDescent="0.35">
      <c r="A24" s="396"/>
      <c r="B24" s="82" t="s">
        <v>109</v>
      </c>
      <c r="C24" s="401" t="s">
        <v>298</v>
      </c>
      <c r="D24" s="402"/>
      <c r="E24" s="402"/>
      <c r="F24" s="402"/>
      <c r="G24" s="402"/>
      <c r="H24" s="402"/>
      <c r="I24" s="402"/>
      <c r="J24" s="402"/>
      <c r="K24" s="402"/>
      <c r="L24" s="402"/>
      <c r="M24" s="402"/>
      <c r="N24" s="402"/>
      <c r="O24" s="403"/>
      <c r="P24" s="75"/>
      <c r="Q24" s="48"/>
      <c r="R24" s="48"/>
      <c r="S24" s="48"/>
      <c r="T24" s="48"/>
      <c r="U24" s="48"/>
      <c r="V24" s="48"/>
      <c r="W24" s="48"/>
    </row>
    <row r="25" spans="1:23" s="39" customFormat="1" ht="27.75" customHeight="1" thickBot="1" x14ac:dyDescent="0.4">
      <c r="A25" s="397"/>
      <c r="B25" s="133" t="s">
        <v>179</v>
      </c>
      <c r="C25" s="134" t="s">
        <v>221</v>
      </c>
      <c r="D25" s="76"/>
      <c r="E25" s="92" t="s">
        <v>221</v>
      </c>
      <c r="F25" s="76"/>
      <c r="G25" s="92" t="s">
        <v>221</v>
      </c>
      <c r="H25" s="76"/>
      <c r="I25" s="92" t="s">
        <v>221</v>
      </c>
      <c r="J25" s="76"/>
      <c r="K25" s="92" t="s">
        <v>221</v>
      </c>
      <c r="L25" s="76"/>
      <c r="M25" s="92" t="s">
        <v>221</v>
      </c>
      <c r="N25" s="76"/>
      <c r="O25" s="92" t="s">
        <v>221</v>
      </c>
      <c r="P25" s="77"/>
    </row>
    <row r="26" spans="1:23" s="70" customFormat="1" ht="11.25" customHeight="1" x14ac:dyDescent="0.45">
      <c r="A26" s="135"/>
      <c r="B26" s="136"/>
      <c r="C26" s="103"/>
      <c r="D26" s="103"/>
      <c r="E26" s="103"/>
      <c r="F26" s="103"/>
      <c r="G26" s="103"/>
      <c r="H26" s="103"/>
      <c r="I26" s="103"/>
      <c r="J26" s="103"/>
      <c r="K26" s="103"/>
      <c r="L26" s="103"/>
      <c r="M26" s="103"/>
      <c r="N26" s="103"/>
      <c r="O26" s="103"/>
      <c r="P26" s="69"/>
    </row>
    <row r="27" spans="1:23" ht="46.5" customHeight="1" x14ac:dyDescent="0.7">
      <c r="A27" s="137"/>
      <c r="B27" s="138"/>
      <c r="Q27" s="48"/>
      <c r="R27" s="48"/>
      <c r="S27" s="48"/>
      <c r="T27" s="48"/>
      <c r="U27" s="48"/>
      <c r="V27" s="48"/>
      <c r="W27" s="48"/>
    </row>
    <row r="28" spans="1:23" ht="89.25" customHeight="1" x14ac:dyDescent="0.7">
      <c r="A28" s="51"/>
      <c r="B28" s="46"/>
      <c r="L28" s="47"/>
      <c r="M28" s="45"/>
      <c r="N28" s="47"/>
      <c r="O28" s="45"/>
      <c r="P28" s="47"/>
      <c r="Q28" s="48"/>
      <c r="R28" s="48"/>
      <c r="S28" s="48"/>
      <c r="T28" s="48"/>
      <c r="U28" s="48"/>
      <c r="V28" s="48"/>
      <c r="W28" s="48"/>
    </row>
    <row r="29" spans="1:23" x14ac:dyDescent="0.7">
      <c r="A29" s="51"/>
      <c r="B29" s="46"/>
      <c r="J29" s="49"/>
      <c r="L29" s="47"/>
      <c r="M29" s="45"/>
      <c r="N29" s="47"/>
      <c r="O29" s="45"/>
      <c r="P29" s="47"/>
      <c r="Q29" s="48"/>
      <c r="R29" s="48"/>
      <c r="S29" s="48"/>
      <c r="T29" s="48"/>
      <c r="U29" s="48"/>
      <c r="V29" s="48"/>
      <c r="W29" s="48"/>
    </row>
    <row r="30" spans="1:23" x14ac:dyDescent="0.7">
      <c r="A30" s="51"/>
      <c r="B30" s="46"/>
      <c r="J30" s="49"/>
      <c r="L30" s="47"/>
      <c r="N30" s="47"/>
      <c r="O30" s="45"/>
      <c r="P30" s="47"/>
      <c r="Q30" s="48"/>
      <c r="R30" s="48"/>
      <c r="S30" s="48"/>
      <c r="T30" s="48"/>
      <c r="U30" s="48"/>
      <c r="V30" s="48"/>
      <c r="W30" s="48"/>
    </row>
    <row r="31" spans="1:23" x14ac:dyDescent="0.7">
      <c r="A31" s="51"/>
      <c r="B31" s="46"/>
      <c r="J31" s="49"/>
      <c r="L31" s="47"/>
      <c r="M31" s="45"/>
      <c r="N31" s="47"/>
      <c r="O31" s="45"/>
      <c r="P31" s="47"/>
      <c r="Q31" s="48"/>
      <c r="R31" s="48"/>
      <c r="S31" s="48"/>
      <c r="T31" s="48"/>
      <c r="U31" s="48"/>
      <c r="V31" s="48"/>
      <c r="W31" s="48"/>
    </row>
    <row r="32" spans="1:23" x14ac:dyDescent="0.7">
      <c r="A32" s="51"/>
      <c r="B32" s="46"/>
      <c r="C32" s="45"/>
      <c r="D32" s="47"/>
      <c r="E32" s="45"/>
      <c r="F32" s="47"/>
      <c r="G32" s="45"/>
      <c r="H32" s="49"/>
      <c r="J32" s="49"/>
      <c r="L32" s="47"/>
      <c r="M32" s="45"/>
      <c r="N32" s="47"/>
      <c r="O32" s="45"/>
      <c r="P32" s="47"/>
      <c r="Q32" s="48"/>
      <c r="R32" s="48"/>
      <c r="S32" s="48"/>
      <c r="T32" s="48"/>
      <c r="U32" s="48"/>
      <c r="V32" s="48"/>
      <c r="W32" s="48"/>
    </row>
    <row r="33" spans="1:23" x14ac:dyDescent="0.7">
      <c r="A33" s="51"/>
      <c r="B33" s="46"/>
      <c r="C33" s="45"/>
      <c r="D33" s="47"/>
      <c r="E33" s="45"/>
      <c r="G33" s="45"/>
      <c r="H33" s="49"/>
      <c r="J33" s="49"/>
      <c r="L33" s="47"/>
      <c r="M33" s="45"/>
      <c r="N33" s="47"/>
      <c r="O33" s="45"/>
      <c r="P33" s="47"/>
      <c r="Q33" s="48"/>
      <c r="R33" s="48"/>
      <c r="S33" s="48"/>
      <c r="T33" s="48"/>
      <c r="U33" s="48"/>
      <c r="V33" s="48"/>
      <c r="W33" s="48"/>
    </row>
    <row r="34" spans="1:23" x14ac:dyDescent="0.7">
      <c r="A34" s="51"/>
      <c r="B34" s="46"/>
      <c r="D34" s="47"/>
      <c r="F34" s="47"/>
      <c r="H34" s="49"/>
      <c r="J34" s="49"/>
      <c r="L34" s="47"/>
      <c r="M34" s="45"/>
      <c r="N34" s="47"/>
      <c r="O34" s="45"/>
      <c r="P34" s="47"/>
      <c r="Q34" s="48"/>
      <c r="R34" s="48"/>
      <c r="S34" s="48"/>
      <c r="T34" s="48"/>
      <c r="U34" s="48"/>
      <c r="V34" s="48"/>
      <c r="W34" s="48"/>
    </row>
    <row r="35" spans="1:23" x14ac:dyDescent="0.7">
      <c r="A35" s="51"/>
      <c r="B35" s="46"/>
      <c r="D35" s="47"/>
      <c r="E35" s="45"/>
      <c r="F35" s="47"/>
      <c r="G35" s="45"/>
      <c r="H35" s="47"/>
      <c r="I35" s="45"/>
      <c r="J35" s="47"/>
      <c r="K35" s="45"/>
      <c r="L35" s="47"/>
      <c r="M35" s="45"/>
      <c r="N35" s="47"/>
      <c r="O35" s="45"/>
      <c r="P35" s="47"/>
      <c r="Q35" s="48"/>
      <c r="R35" s="48"/>
      <c r="S35" s="48"/>
      <c r="T35" s="48"/>
      <c r="U35" s="48"/>
      <c r="V35" s="48"/>
      <c r="W35" s="48"/>
    </row>
    <row r="36" spans="1:23" x14ac:dyDescent="0.7">
      <c r="A36" s="51"/>
      <c r="B36" s="46"/>
      <c r="C36" s="45"/>
      <c r="D36" s="47"/>
      <c r="E36" s="45"/>
      <c r="F36" s="47"/>
      <c r="G36" s="45"/>
      <c r="H36" s="47"/>
      <c r="I36" s="45"/>
      <c r="J36" s="47"/>
      <c r="K36" s="45"/>
      <c r="L36" s="47"/>
      <c r="M36" s="45"/>
      <c r="N36" s="47"/>
      <c r="O36" s="45"/>
      <c r="P36" s="47"/>
      <c r="Q36" s="48"/>
      <c r="R36" s="48"/>
      <c r="S36" s="48"/>
      <c r="T36" s="48"/>
      <c r="U36" s="48"/>
      <c r="V36" s="48"/>
      <c r="W36" s="48"/>
    </row>
    <row r="37" spans="1:23" x14ac:dyDescent="0.7">
      <c r="A37" s="51"/>
      <c r="B37" s="46"/>
      <c r="C37" s="45"/>
      <c r="D37" s="47"/>
      <c r="E37" s="45"/>
      <c r="F37" s="47"/>
      <c r="G37" s="45"/>
      <c r="H37" s="47"/>
      <c r="I37" s="45"/>
      <c r="J37" s="47"/>
      <c r="K37" s="45"/>
      <c r="L37" s="47"/>
      <c r="M37" s="45"/>
      <c r="N37" s="47"/>
      <c r="O37" s="45"/>
      <c r="P37" s="47"/>
      <c r="Q37" s="48"/>
      <c r="R37" s="48"/>
      <c r="S37" s="48"/>
      <c r="T37" s="48"/>
      <c r="U37" s="48"/>
      <c r="V37" s="48"/>
      <c r="W37" s="48"/>
    </row>
    <row r="38" spans="1:23" x14ac:dyDescent="0.7">
      <c r="A38" s="51"/>
      <c r="B38" s="46"/>
      <c r="C38" s="45"/>
      <c r="D38" s="47"/>
      <c r="E38" s="45"/>
      <c r="F38" s="47"/>
      <c r="G38" s="45"/>
      <c r="H38" s="47"/>
      <c r="I38" s="45"/>
      <c r="J38" s="47"/>
      <c r="K38" s="45"/>
      <c r="L38" s="47"/>
      <c r="M38" s="45"/>
      <c r="N38" s="47"/>
      <c r="O38" s="45"/>
      <c r="P38" s="47"/>
      <c r="Q38" s="48"/>
      <c r="R38" s="48"/>
      <c r="S38" s="48"/>
      <c r="T38" s="48"/>
      <c r="U38" s="48"/>
      <c r="V38" s="48"/>
      <c r="W38" s="48"/>
    </row>
    <row r="39" spans="1:23" x14ac:dyDescent="0.7">
      <c r="A39" s="51"/>
      <c r="B39" s="46"/>
      <c r="C39" s="45"/>
      <c r="D39" s="47"/>
      <c r="E39" s="45"/>
      <c r="F39" s="47"/>
      <c r="G39" s="45"/>
      <c r="H39" s="47"/>
      <c r="I39" s="45"/>
      <c r="J39" s="47"/>
      <c r="K39" s="45"/>
      <c r="L39" s="47"/>
      <c r="M39" s="45"/>
      <c r="N39" s="47"/>
      <c r="O39" s="45"/>
      <c r="P39" s="47"/>
      <c r="Q39" s="48"/>
      <c r="R39" s="48"/>
      <c r="S39" s="48"/>
      <c r="T39" s="48"/>
      <c r="U39" s="48"/>
      <c r="V39" s="48"/>
      <c r="W39" s="48"/>
    </row>
    <row r="40" spans="1:23" x14ac:dyDescent="0.7">
      <c r="B40" s="46"/>
      <c r="C40" s="45"/>
      <c r="D40" s="47"/>
      <c r="E40" s="45"/>
      <c r="F40" s="47"/>
      <c r="G40" s="45"/>
      <c r="H40" s="47"/>
      <c r="I40" s="45"/>
      <c r="J40" s="47"/>
      <c r="K40" s="45"/>
      <c r="L40" s="47"/>
      <c r="M40" s="45"/>
      <c r="N40" s="47"/>
      <c r="O40" s="45"/>
      <c r="P40" s="47"/>
    </row>
    <row r="41" spans="1:23" x14ac:dyDescent="0.7">
      <c r="B41" s="46"/>
      <c r="C41" s="45"/>
      <c r="D41" s="47"/>
      <c r="E41" s="45"/>
      <c r="F41" s="47"/>
      <c r="G41" s="45"/>
      <c r="H41" s="47"/>
      <c r="I41" s="45"/>
      <c r="J41" s="47"/>
      <c r="K41" s="45"/>
      <c r="L41" s="47"/>
      <c r="M41" s="45"/>
      <c r="N41" s="47"/>
      <c r="O41" s="45"/>
      <c r="P41" s="47"/>
    </row>
  </sheetData>
  <mergeCells count="27">
    <mergeCell ref="B1:B5"/>
    <mergeCell ref="C1:C3"/>
    <mergeCell ref="C4:O5"/>
    <mergeCell ref="C6:P6"/>
    <mergeCell ref="A7:A13"/>
    <mergeCell ref="B7:B8"/>
    <mergeCell ref="C7:C8"/>
    <mergeCell ref="D7:D8"/>
    <mergeCell ref="E7:E8"/>
    <mergeCell ref="F7:F8"/>
    <mergeCell ref="M7:M8"/>
    <mergeCell ref="N7:N8"/>
    <mergeCell ref="O7:O8"/>
    <mergeCell ref="P7:P8"/>
    <mergeCell ref="G7:G8"/>
    <mergeCell ref="H7:H8"/>
    <mergeCell ref="I7:I8"/>
    <mergeCell ref="J7:J8"/>
    <mergeCell ref="K7:K8"/>
    <mergeCell ref="L7:L8"/>
    <mergeCell ref="A21:A25"/>
    <mergeCell ref="B11:P11"/>
    <mergeCell ref="C18:O18"/>
    <mergeCell ref="C24:O24"/>
    <mergeCell ref="A15:A19"/>
    <mergeCell ref="A20:P20"/>
    <mergeCell ref="A14:P14"/>
  </mergeCells>
  <printOptions horizontalCentered="1" verticalCentered="1"/>
  <pageMargins left="0" right="0" top="0" bottom="0" header="0" footer="0"/>
  <pageSetup paperSize="9" scale="45" orientation="landscape" r:id="rId1"/>
  <colBreaks count="1" manualBreakCount="1">
    <brk id="16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3">
    <tabColor theme="3"/>
  </sheetPr>
  <dimension ref="A1:Q49"/>
  <sheetViews>
    <sheetView showGridLines="0" zoomScale="60" zoomScaleNormal="60" workbookViewId="0">
      <selection activeCell="O27" sqref="O27"/>
    </sheetView>
  </sheetViews>
  <sheetFormatPr baseColWidth="10" defaultColWidth="11.44140625" defaultRowHeight="36.6" x14ac:dyDescent="0.7"/>
  <cols>
    <col min="1" max="1" width="8.33203125" style="50" customWidth="1"/>
    <col min="2" max="2" width="29.5546875" style="41" customWidth="1"/>
    <col min="3" max="3" width="26.33203125" style="40" customWidth="1"/>
    <col min="4" max="4" width="8.88671875" style="42" customWidth="1"/>
    <col min="5" max="5" width="26.6640625" style="40" customWidth="1"/>
    <col min="6" max="6" width="9.33203125" style="43" customWidth="1"/>
    <col min="7" max="7" width="25.88671875" style="40" customWidth="1"/>
    <col min="8" max="8" width="9.33203125" style="43" customWidth="1"/>
    <col min="9" max="9" width="24.6640625" style="40" customWidth="1"/>
    <col min="10" max="10" width="9" style="43" customWidth="1"/>
    <col min="11" max="11" width="24.6640625" style="40" customWidth="1"/>
    <col min="12" max="12" width="10.33203125" style="43" customWidth="1"/>
    <col min="13" max="13" width="24.6640625" style="40" customWidth="1"/>
    <col min="14" max="14" width="9.33203125" style="43" customWidth="1"/>
    <col min="15" max="15" width="24.6640625" style="40" customWidth="1"/>
    <col min="16" max="16" width="9.109375" style="43" customWidth="1"/>
    <col min="17" max="17" width="4.33203125" style="38" customWidth="1"/>
    <col min="18" max="18" width="23" style="39" customWidth="1"/>
    <col min="19" max="16384" width="11.44140625" style="39"/>
  </cols>
  <sheetData>
    <row r="1" spans="1:17" s="66" customFormat="1" ht="15" customHeight="1" x14ac:dyDescent="0.25">
      <c r="A1" s="52"/>
      <c r="B1" s="447"/>
      <c r="C1" s="450"/>
      <c r="D1" s="52"/>
      <c r="E1" s="53"/>
      <c r="F1" s="53"/>
      <c r="G1" s="53"/>
      <c r="H1" s="53"/>
      <c r="I1" s="53"/>
      <c r="J1" s="52"/>
      <c r="K1" s="52"/>
      <c r="L1" s="52"/>
      <c r="M1" s="52"/>
      <c r="N1" s="52"/>
      <c r="O1" s="52"/>
      <c r="P1" s="52"/>
      <c r="Q1" s="52"/>
    </row>
    <row r="2" spans="1:17" s="66" customFormat="1" ht="15" customHeight="1" x14ac:dyDescent="0.25">
      <c r="A2" s="52"/>
      <c r="B2" s="447"/>
      <c r="C2" s="450"/>
      <c r="D2" s="52"/>
      <c r="E2" s="53"/>
      <c r="F2" s="53"/>
      <c r="G2" s="53"/>
      <c r="H2" s="53"/>
      <c r="I2" s="53"/>
      <c r="J2" s="52"/>
      <c r="K2" s="52"/>
      <c r="L2" s="52"/>
      <c r="M2" s="52"/>
      <c r="N2" s="52"/>
      <c r="O2" s="52"/>
      <c r="P2" s="52"/>
      <c r="Q2" s="52"/>
    </row>
    <row r="3" spans="1:17" s="66" customFormat="1" ht="17.25" customHeight="1" thickBot="1" x14ac:dyDescent="0.3">
      <c r="A3" s="52"/>
      <c r="B3" s="447"/>
      <c r="C3" s="450"/>
      <c r="D3" s="52"/>
      <c r="E3" s="53"/>
      <c r="F3" s="53"/>
      <c r="G3" s="53"/>
      <c r="H3" s="53"/>
      <c r="I3" s="53"/>
      <c r="J3" s="52"/>
      <c r="K3" s="52"/>
      <c r="L3" s="52"/>
      <c r="M3" s="52"/>
      <c r="N3" s="52"/>
      <c r="O3" s="52"/>
      <c r="P3" s="52"/>
      <c r="Q3" s="52"/>
    </row>
    <row r="4" spans="1:17" s="66" customFormat="1" ht="31.5" customHeight="1" x14ac:dyDescent="0.25">
      <c r="A4" s="52"/>
      <c r="B4" s="447"/>
      <c r="C4" s="434" t="s">
        <v>505</v>
      </c>
      <c r="D4" s="435"/>
      <c r="E4" s="435"/>
      <c r="F4" s="435"/>
      <c r="G4" s="435"/>
      <c r="H4" s="435"/>
      <c r="I4" s="435"/>
      <c r="J4" s="435"/>
      <c r="K4" s="435"/>
      <c r="L4" s="435"/>
      <c r="M4" s="435"/>
      <c r="N4" s="435"/>
      <c r="O4" s="435"/>
      <c r="P4" s="435"/>
      <c r="Q4" s="436"/>
    </row>
    <row r="5" spans="1:17" s="66" customFormat="1" ht="32.25" customHeight="1" thickBot="1" x14ac:dyDescent="0.3">
      <c r="A5" s="52"/>
      <c r="B5" s="447"/>
      <c r="C5" s="437"/>
      <c r="D5" s="438"/>
      <c r="E5" s="438"/>
      <c r="F5" s="438"/>
      <c r="G5" s="438"/>
      <c r="H5" s="438"/>
      <c r="I5" s="438"/>
      <c r="J5" s="438"/>
      <c r="K5" s="438"/>
      <c r="L5" s="438"/>
      <c r="M5" s="438"/>
      <c r="N5" s="438"/>
      <c r="O5" s="438"/>
      <c r="P5" s="438"/>
      <c r="Q5" s="439"/>
    </row>
    <row r="6" spans="1:17" ht="32.25" customHeight="1" thickBot="1" x14ac:dyDescent="0.5">
      <c r="C6" s="363"/>
      <c r="D6" s="363"/>
      <c r="E6" s="363"/>
      <c r="F6" s="363"/>
      <c r="G6" s="363"/>
      <c r="H6" s="363"/>
      <c r="I6" s="363"/>
      <c r="J6" s="363"/>
      <c r="K6" s="363"/>
      <c r="L6" s="363"/>
      <c r="M6" s="363"/>
      <c r="N6" s="363"/>
      <c r="O6" s="363"/>
      <c r="P6" s="363"/>
    </row>
    <row r="7" spans="1:17" s="44" customFormat="1" ht="30" customHeight="1" x14ac:dyDescent="0.3">
      <c r="A7" s="423" t="s">
        <v>0</v>
      </c>
      <c r="B7" s="426" t="s">
        <v>14</v>
      </c>
      <c r="C7" s="442" t="s">
        <v>15</v>
      </c>
      <c r="D7" s="442" t="s">
        <v>180</v>
      </c>
      <c r="E7" s="440" t="s">
        <v>16</v>
      </c>
      <c r="F7" s="442" t="s">
        <v>180</v>
      </c>
      <c r="G7" s="440" t="s">
        <v>17</v>
      </c>
      <c r="H7" s="442" t="s">
        <v>180</v>
      </c>
      <c r="I7" s="440" t="s">
        <v>18</v>
      </c>
      <c r="J7" s="442" t="s">
        <v>180</v>
      </c>
      <c r="K7" s="440" t="s">
        <v>19</v>
      </c>
      <c r="L7" s="442" t="s">
        <v>180</v>
      </c>
      <c r="M7" s="440" t="s">
        <v>20</v>
      </c>
      <c r="N7" s="442" t="s">
        <v>180</v>
      </c>
      <c r="O7" s="440" t="s">
        <v>21</v>
      </c>
      <c r="P7" s="448" t="s">
        <v>180</v>
      </c>
    </row>
    <row r="8" spans="1:17" s="44" customFormat="1" ht="16.5" customHeight="1" thickBot="1" x14ac:dyDescent="0.35">
      <c r="A8" s="424"/>
      <c r="B8" s="427"/>
      <c r="C8" s="443"/>
      <c r="D8" s="443"/>
      <c r="E8" s="441"/>
      <c r="F8" s="443"/>
      <c r="G8" s="441"/>
      <c r="H8" s="443"/>
      <c r="I8" s="441"/>
      <c r="J8" s="443"/>
      <c r="K8" s="441"/>
      <c r="L8" s="443"/>
      <c r="M8" s="441"/>
      <c r="N8" s="443"/>
      <c r="O8" s="441"/>
      <c r="P8" s="449"/>
    </row>
    <row r="9" spans="1:17" ht="48.75" customHeight="1" x14ac:dyDescent="0.35">
      <c r="A9" s="424"/>
      <c r="B9" s="250" t="s">
        <v>97</v>
      </c>
      <c r="C9" s="115" t="s">
        <v>98</v>
      </c>
      <c r="D9" s="119">
        <v>90</v>
      </c>
      <c r="E9" s="115" t="s">
        <v>99</v>
      </c>
      <c r="F9" s="119">
        <v>90</v>
      </c>
      <c r="G9" s="78" t="s">
        <v>100</v>
      </c>
      <c r="H9" s="119">
        <v>92</v>
      </c>
      <c r="I9" s="115" t="s">
        <v>412</v>
      </c>
      <c r="J9" s="119">
        <v>100</v>
      </c>
      <c r="K9" s="115" t="s">
        <v>237</v>
      </c>
      <c r="L9" s="119">
        <v>90</v>
      </c>
      <c r="M9" s="115" t="s">
        <v>103</v>
      </c>
      <c r="N9" s="119">
        <v>82</v>
      </c>
      <c r="O9" s="115" t="s">
        <v>104</v>
      </c>
      <c r="P9" s="94">
        <v>90</v>
      </c>
    </row>
    <row r="10" spans="1:17" ht="39" customHeight="1" x14ac:dyDescent="0.35">
      <c r="A10" s="424"/>
      <c r="B10" s="251" t="s">
        <v>96</v>
      </c>
      <c r="C10" s="120" t="s">
        <v>238</v>
      </c>
      <c r="D10" s="61">
        <v>110</v>
      </c>
      <c r="E10" s="120" t="s">
        <v>72</v>
      </c>
      <c r="F10" s="61">
        <v>105</v>
      </c>
      <c r="G10" s="120" t="s">
        <v>116</v>
      </c>
      <c r="H10" s="61">
        <v>120</v>
      </c>
      <c r="I10" s="120" t="s">
        <v>168</v>
      </c>
      <c r="J10" s="61">
        <v>110</v>
      </c>
      <c r="K10" s="120" t="s">
        <v>239</v>
      </c>
      <c r="L10" s="61">
        <v>110</v>
      </c>
      <c r="M10" s="120" t="s">
        <v>71</v>
      </c>
      <c r="N10" s="61">
        <v>115</v>
      </c>
      <c r="O10" s="120" t="s">
        <v>74</v>
      </c>
      <c r="P10" s="72">
        <v>100</v>
      </c>
      <c r="Q10" s="39"/>
    </row>
    <row r="11" spans="1:17" ht="41.25" customHeight="1" x14ac:dyDescent="0.35">
      <c r="A11" s="424"/>
      <c r="B11" s="430" t="s">
        <v>517</v>
      </c>
      <c r="C11" s="431" t="s">
        <v>413</v>
      </c>
      <c r="D11" s="353">
        <v>300</v>
      </c>
      <c r="E11" s="120" t="s">
        <v>251</v>
      </c>
      <c r="F11" s="353">
        <v>268</v>
      </c>
      <c r="G11" s="120" t="s">
        <v>184</v>
      </c>
      <c r="H11" s="122">
        <v>180</v>
      </c>
      <c r="I11" s="431" t="s">
        <v>224</v>
      </c>
      <c r="J11" s="353">
        <v>271</v>
      </c>
      <c r="K11" s="431" t="s">
        <v>245</v>
      </c>
      <c r="L11" s="353">
        <v>420</v>
      </c>
      <c r="M11" s="445" t="s">
        <v>241</v>
      </c>
      <c r="N11" s="353">
        <v>270</v>
      </c>
      <c r="O11" s="120" t="s">
        <v>171</v>
      </c>
      <c r="P11" s="73">
        <v>276</v>
      </c>
      <c r="Q11" s="39"/>
    </row>
    <row r="12" spans="1:17" ht="39" customHeight="1" x14ac:dyDescent="0.35">
      <c r="A12" s="424"/>
      <c r="B12" s="430"/>
      <c r="C12" s="433"/>
      <c r="D12" s="354"/>
      <c r="E12" s="431" t="s">
        <v>10</v>
      </c>
      <c r="F12" s="354"/>
      <c r="G12" s="120" t="s">
        <v>240</v>
      </c>
      <c r="H12" s="122">
        <v>150</v>
      </c>
      <c r="I12" s="433"/>
      <c r="J12" s="354"/>
      <c r="K12" s="432"/>
      <c r="L12" s="444"/>
      <c r="M12" s="446"/>
      <c r="N12" s="354"/>
      <c r="O12" s="120" t="s">
        <v>244</v>
      </c>
      <c r="P12" s="73">
        <v>150</v>
      </c>
    </row>
    <row r="13" spans="1:17" ht="39" customHeight="1" x14ac:dyDescent="0.35">
      <c r="A13" s="424"/>
      <c r="B13" s="430"/>
      <c r="C13" s="64" t="s">
        <v>170</v>
      </c>
      <c r="D13" s="122">
        <v>80</v>
      </c>
      <c r="E13" s="433"/>
      <c r="F13" s="122">
        <v>200</v>
      </c>
      <c r="G13" s="120" t="s">
        <v>67</v>
      </c>
      <c r="H13" s="122">
        <v>90</v>
      </c>
      <c r="I13" s="120" t="s">
        <v>10</v>
      </c>
      <c r="J13" s="122">
        <v>200</v>
      </c>
      <c r="K13" s="433"/>
      <c r="L13" s="354"/>
      <c r="M13" s="120" t="s">
        <v>240</v>
      </c>
      <c r="N13" s="122">
        <v>125</v>
      </c>
      <c r="O13" s="120" t="s">
        <v>172</v>
      </c>
      <c r="P13" s="73">
        <v>90</v>
      </c>
    </row>
    <row r="14" spans="1:17" ht="62.25" customHeight="1" x14ac:dyDescent="0.35">
      <c r="A14" s="424"/>
      <c r="B14" s="327" t="s">
        <v>514</v>
      </c>
      <c r="C14" s="310" t="s">
        <v>471</v>
      </c>
      <c r="D14" s="122" t="s">
        <v>227</v>
      </c>
      <c r="E14" s="310" t="s">
        <v>472</v>
      </c>
      <c r="F14" s="64" t="s">
        <v>226</v>
      </c>
      <c r="G14" s="310" t="s">
        <v>473</v>
      </c>
      <c r="H14" s="64">
        <v>80</v>
      </c>
      <c r="I14" s="310" t="s">
        <v>474</v>
      </c>
      <c r="J14" s="120">
        <v>120</v>
      </c>
      <c r="K14" s="310" t="s">
        <v>475</v>
      </c>
      <c r="L14" s="64">
        <v>180</v>
      </c>
      <c r="M14" s="310" t="s">
        <v>476</v>
      </c>
      <c r="N14" s="122">
        <v>180</v>
      </c>
      <c r="O14" s="120" t="s">
        <v>446</v>
      </c>
      <c r="P14" s="95">
        <v>144</v>
      </c>
    </row>
    <row r="15" spans="1:17" ht="39" customHeight="1" thickBot="1" x14ac:dyDescent="0.4">
      <c r="A15" s="425"/>
      <c r="B15" s="252" t="s">
        <v>249</v>
      </c>
      <c r="C15" s="236" t="s">
        <v>76</v>
      </c>
      <c r="D15" s="237">
        <v>86</v>
      </c>
      <c r="E15" s="236" t="s">
        <v>76</v>
      </c>
      <c r="F15" s="237">
        <v>86</v>
      </c>
      <c r="G15" s="236" t="s">
        <v>76</v>
      </c>
      <c r="H15" s="237">
        <v>86</v>
      </c>
      <c r="I15" s="236" t="s">
        <v>76</v>
      </c>
      <c r="J15" s="237">
        <v>86</v>
      </c>
      <c r="K15" s="236" t="s">
        <v>76</v>
      </c>
      <c r="L15" s="237">
        <v>86</v>
      </c>
      <c r="M15" s="236" t="s">
        <v>76</v>
      </c>
      <c r="N15" s="237">
        <v>86</v>
      </c>
      <c r="O15" s="236" t="s">
        <v>76</v>
      </c>
      <c r="P15" s="253">
        <v>86</v>
      </c>
    </row>
    <row r="16" spans="1:17" ht="27.75" customHeight="1" thickBot="1" x14ac:dyDescent="0.4">
      <c r="A16" s="254"/>
      <c r="B16" s="428" t="s">
        <v>392</v>
      </c>
      <c r="C16" s="429"/>
      <c r="D16" s="260">
        <f>SUM(D9:D13,D15)</f>
        <v>666</v>
      </c>
      <c r="E16" s="260"/>
      <c r="F16" s="260">
        <f t="shared" ref="F16:P16" si="0">SUM(F9:F13,F15)</f>
        <v>749</v>
      </c>
      <c r="G16" s="260"/>
      <c r="H16" s="260">
        <f t="shared" si="0"/>
        <v>718</v>
      </c>
      <c r="I16" s="260"/>
      <c r="J16" s="260">
        <f t="shared" si="0"/>
        <v>767</v>
      </c>
      <c r="K16" s="260"/>
      <c r="L16" s="260">
        <f t="shared" si="0"/>
        <v>706</v>
      </c>
      <c r="M16" s="260"/>
      <c r="N16" s="260">
        <f t="shared" si="0"/>
        <v>678</v>
      </c>
      <c r="O16" s="260"/>
      <c r="P16" s="260">
        <f t="shared" si="0"/>
        <v>792</v>
      </c>
      <c r="Q16" s="39"/>
    </row>
    <row r="17" spans="1:17" ht="48" customHeight="1" x14ac:dyDescent="0.35">
      <c r="A17" s="415" t="s">
        <v>2</v>
      </c>
      <c r="B17" s="258" t="s">
        <v>465</v>
      </c>
      <c r="C17" s="313" t="s">
        <v>491</v>
      </c>
      <c r="D17" s="309">
        <v>160</v>
      </c>
      <c r="E17" s="321" t="s">
        <v>158</v>
      </c>
      <c r="F17" s="317">
        <v>210</v>
      </c>
      <c r="G17" s="311" t="s">
        <v>469</v>
      </c>
      <c r="H17" s="325">
        <v>180</v>
      </c>
      <c r="I17" s="312" t="s">
        <v>453</v>
      </c>
      <c r="J17" s="142">
        <v>200</v>
      </c>
      <c r="K17" s="320" t="s">
        <v>466</v>
      </c>
      <c r="L17" s="316">
        <v>200</v>
      </c>
      <c r="M17" s="321" t="s">
        <v>95</v>
      </c>
      <c r="N17" s="317">
        <v>200</v>
      </c>
      <c r="O17" s="311" t="s">
        <v>467</v>
      </c>
      <c r="P17" s="314">
        <v>190</v>
      </c>
    </row>
    <row r="18" spans="1:17" ht="71.25" customHeight="1" x14ac:dyDescent="0.35">
      <c r="A18" s="415"/>
      <c r="B18" s="259" t="s">
        <v>107</v>
      </c>
      <c r="C18" s="231" t="s">
        <v>122</v>
      </c>
      <c r="D18" s="142">
        <v>274</v>
      </c>
      <c r="E18" s="130" t="s">
        <v>157</v>
      </c>
      <c r="F18" s="142">
        <v>240</v>
      </c>
      <c r="G18" s="249" t="s">
        <v>123</v>
      </c>
      <c r="H18" s="261">
        <v>250</v>
      </c>
      <c r="I18" s="158" t="s">
        <v>468</v>
      </c>
      <c r="J18" s="143">
        <v>500</v>
      </c>
      <c r="K18" s="266" t="s">
        <v>411</v>
      </c>
      <c r="L18" s="142">
        <v>210</v>
      </c>
      <c r="M18" s="159" t="s">
        <v>414</v>
      </c>
      <c r="N18" s="142">
        <v>280</v>
      </c>
      <c r="O18" s="200" t="s">
        <v>415</v>
      </c>
      <c r="P18" s="73">
        <v>550</v>
      </c>
    </row>
    <row r="19" spans="1:17" ht="48.75" customHeight="1" x14ac:dyDescent="0.35">
      <c r="A19" s="415"/>
      <c r="B19" s="259" t="s">
        <v>7</v>
      </c>
      <c r="C19" s="419" t="s">
        <v>417</v>
      </c>
      <c r="D19" s="353">
        <v>450</v>
      </c>
      <c r="E19" s="226" t="s">
        <v>419</v>
      </c>
      <c r="F19" s="142">
        <v>460</v>
      </c>
      <c r="G19" s="157" t="s">
        <v>421</v>
      </c>
      <c r="H19" s="261">
        <v>320</v>
      </c>
      <c r="I19" s="417" t="s">
        <v>422</v>
      </c>
      <c r="J19" s="353">
        <v>550</v>
      </c>
      <c r="K19" s="132" t="s">
        <v>416</v>
      </c>
      <c r="L19" s="142">
        <v>400</v>
      </c>
      <c r="M19" s="265" t="s">
        <v>425</v>
      </c>
      <c r="N19" s="142">
        <v>230</v>
      </c>
      <c r="O19" s="226" t="s">
        <v>423</v>
      </c>
      <c r="P19" s="73">
        <v>280</v>
      </c>
    </row>
    <row r="20" spans="1:17" ht="48.75" customHeight="1" x14ac:dyDescent="0.35">
      <c r="A20" s="415"/>
      <c r="B20" s="259" t="s">
        <v>6</v>
      </c>
      <c r="C20" s="420"/>
      <c r="D20" s="354"/>
      <c r="E20" s="141" t="s">
        <v>10</v>
      </c>
      <c r="F20" s="142">
        <v>200</v>
      </c>
      <c r="G20" s="141" t="s">
        <v>10</v>
      </c>
      <c r="H20" s="142">
        <v>200</v>
      </c>
      <c r="I20" s="418"/>
      <c r="J20" s="354"/>
      <c r="K20" s="141" t="s">
        <v>10</v>
      </c>
      <c r="L20" s="142">
        <v>200</v>
      </c>
      <c r="M20" s="101" t="s">
        <v>10</v>
      </c>
      <c r="N20" s="142">
        <v>200</v>
      </c>
      <c r="O20" s="141" t="s">
        <v>424</v>
      </c>
      <c r="P20" s="145">
        <v>100</v>
      </c>
    </row>
    <row r="21" spans="1:17" ht="48.75" customHeight="1" x14ac:dyDescent="0.35">
      <c r="A21" s="415"/>
      <c r="B21" s="259" t="s">
        <v>108</v>
      </c>
      <c r="C21" s="101" t="s">
        <v>10</v>
      </c>
      <c r="D21" s="142">
        <v>200</v>
      </c>
      <c r="E21" s="141" t="s">
        <v>418</v>
      </c>
      <c r="F21" s="142">
        <v>80</v>
      </c>
      <c r="G21" s="141" t="s">
        <v>192</v>
      </c>
      <c r="H21" s="142">
        <v>160</v>
      </c>
      <c r="I21" s="141" t="s">
        <v>124</v>
      </c>
      <c r="J21" s="142">
        <v>30</v>
      </c>
      <c r="K21" s="141" t="s">
        <v>156</v>
      </c>
      <c r="L21" s="142">
        <v>170</v>
      </c>
      <c r="M21" s="141" t="s">
        <v>307</v>
      </c>
      <c r="N21" s="142">
        <v>140</v>
      </c>
      <c r="O21" s="67" t="s">
        <v>310</v>
      </c>
      <c r="P21" s="73">
        <v>125</v>
      </c>
    </row>
    <row r="22" spans="1:17" ht="43.5" customHeight="1" x14ac:dyDescent="0.35">
      <c r="A22" s="415"/>
      <c r="B22" s="259" t="s">
        <v>512</v>
      </c>
      <c r="C22" s="101" t="s">
        <v>94</v>
      </c>
      <c r="D22" s="142">
        <v>170</v>
      </c>
      <c r="E22" s="141" t="s">
        <v>511</v>
      </c>
      <c r="F22" s="142">
        <v>70</v>
      </c>
      <c r="G22" s="319" t="s">
        <v>478</v>
      </c>
      <c r="H22" s="142">
        <v>160</v>
      </c>
      <c r="I22" s="319" t="s">
        <v>470</v>
      </c>
      <c r="J22" s="142">
        <v>150</v>
      </c>
      <c r="K22" s="141" t="s">
        <v>511</v>
      </c>
      <c r="L22" s="142">
        <v>135</v>
      </c>
      <c r="M22" s="141" t="s">
        <v>410</v>
      </c>
      <c r="N22" s="142">
        <v>180</v>
      </c>
      <c r="O22" s="141" t="s">
        <v>511</v>
      </c>
      <c r="P22" s="73">
        <v>70</v>
      </c>
    </row>
    <row r="23" spans="1:17" ht="46.5" customHeight="1" x14ac:dyDescent="0.35">
      <c r="A23" s="415"/>
      <c r="B23" s="259" t="s">
        <v>8</v>
      </c>
      <c r="C23" s="101" t="s">
        <v>215</v>
      </c>
      <c r="D23" s="142">
        <v>90</v>
      </c>
      <c r="E23" s="141" t="s">
        <v>215</v>
      </c>
      <c r="F23" s="142">
        <v>90</v>
      </c>
      <c r="G23" s="141" t="s">
        <v>215</v>
      </c>
      <c r="H23" s="142">
        <v>90</v>
      </c>
      <c r="I23" s="141" t="s">
        <v>215</v>
      </c>
      <c r="J23" s="142">
        <v>90</v>
      </c>
      <c r="K23" s="141" t="s">
        <v>215</v>
      </c>
      <c r="L23" s="142">
        <v>90</v>
      </c>
      <c r="M23" s="141" t="s">
        <v>215</v>
      </c>
      <c r="N23" s="142">
        <v>90</v>
      </c>
      <c r="O23" s="141" t="s">
        <v>215</v>
      </c>
      <c r="P23" s="73">
        <v>90</v>
      </c>
    </row>
    <row r="24" spans="1:17" ht="33.75" customHeight="1" thickBot="1" x14ac:dyDescent="0.4">
      <c r="A24" s="416"/>
      <c r="B24" s="206" t="s">
        <v>246</v>
      </c>
      <c r="C24" s="134" t="s">
        <v>221</v>
      </c>
      <c r="D24" s="214">
        <v>30</v>
      </c>
      <c r="E24" s="92" t="s">
        <v>221</v>
      </c>
      <c r="F24" s="76">
        <v>30</v>
      </c>
      <c r="G24" s="92" t="s">
        <v>221</v>
      </c>
      <c r="H24" s="76">
        <v>30</v>
      </c>
      <c r="I24" s="92" t="s">
        <v>221</v>
      </c>
      <c r="J24" s="76">
        <v>30</v>
      </c>
      <c r="K24" s="92" t="s">
        <v>221</v>
      </c>
      <c r="L24" s="76">
        <v>30</v>
      </c>
      <c r="M24" s="92" t="s">
        <v>221</v>
      </c>
      <c r="N24" s="76">
        <v>30</v>
      </c>
      <c r="O24" s="92" t="s">
        <v>221</v>
      </c>
      <c r="P24" s="77">
        <v>30</v>
      </c>
    </row>
    <row r="25" spans="1:17" ht="30.75" customHeight="1" thickBot="1" x14ac:dyDescent="0.4">
      <c r="A25" s="254"/>
      <c r="B25" s="428" t="s">
        <v>392</v>
      </c>
      <c r="C25" s="429"/>
      <c r="D25" s="267">
        <f>SUM(D17:D17,D18,D21:D24)</f>
        <v>924</v>
      </c>
      <c r="E25" s="267"/>
      <c r="F25" s="267">
        <f>SUM(F17:F17,F18,F21:F24)</f>
        <v>720</v>
      </c>
      <c r="G25" s="267"/>
      <c r="H25" s="267">
        <f>SUM(H17:H17,H18,H21:H24)</f>
        <v>870</v>
      </c>
      <c r="I25" s="267"/>
      <c r="J25" s="267">
        <f>SUM(J17:J17,J18,J21:J24)</f>
        <v>1000</v>
      </c>
      <c r="K25" s="267"/>
      <c r="L25" s="267">
        <f>SUM(L17:L17,L18,L21:L24)</f>
        <v>835</v>
      </c>
      <c r="M25" s="267"/>
      <c r="N25" s="267">
        <f>SUM(N17:N17,N18,N21:N24)</f>
        <v>920</v>
      </c>
      <c r="O25" s="267"/>
      <c r="P25" s="267">
        <f>SUM(P17:P17,P18,P21:P24)</f>
        <v>1055</v>
      </c>
      <c r="Q25" s="267"/>
    </row>
    <row r="26" spans="1:17" ht="48.75" customHeight="1" x14ac:dyDescent="0.35">
      <c r="A26" s="421" t="s">
        <v>9</v>
      </c>
      <c r="B26" s="257" t="s">
        <v>107</v>
      </c>
      <c r="C26" s="265" t="s">
        <v>125</v>
      </c>
      <c r="D26" s="122">
        <v>190</v>
      </c>
      <c r="E26" s="200" t="s">
        <v>306</v>
      </c>
      <c r="F26" s="122">
        <v>274</v>
      </c>
      <c r="G26" s="130" t="s">
        <v>420</v>
      </c>
      <c r="H26" s="122">
        <v>220</v>
      </c>
      <c r="I26" s="266" t="s">
        <v>319</v>
      </c>
      <c r="J26" s="122">
        <v>200</v>
      </c>
      <c r="K26" s="185" t="s">
        <v>147</v>
      </c>
      <c r="L26" s="122">
        <v>250</v>
      </c>
      <c r="M26" s="200" t="s">
        <v>126</v>
      </c>
      <c r="N26" s="122">
        <v>260</v>
      </c>
      <c r="O26" s="223" t="s">
        <v>187</v>
      </c>
      <c r="P26" s="73">
        <v>250</v>
      </c>
    </row>
    <row r="27" spans="1:17" ht="48.75" customHeight="1" x14ac:dyDescent="0.35">
      <c r="A27" s="421"/>
      <c r="B27" s="257" t="s">
        <v>7</v>
      </c>
      <c r="C27" s="338" t="s">
        <v>528</v>
      </c>
      <c r="D27" s="142">
        <v>280</v>
      </c>
      <c r="E27" s="318" t="s">
        <v>485</v>
      </c>
      <c r="F27" s="142">
        <v>240</v>
      </c>
      <c r="G27" s="200" t="s">
        <v>529</v>
      </c>
      <c r="H27" s="142">
        <v>300</v>
      </c>
      <c r="I27" s="226" t="s">
        <v>527</v>
      </c>
      <c r="J27" s="142">
        <v>300</v>
      </c>
      <c r="K27" s="200" t="s">
        <v>530</v>
      </c>
      <c r="L27" s="142">
        <v>260</v>
      </c>
      <c r="M27" s="318" t="s">
        <v>531</v>
      </c>
      <c r="N27" s="142">
        <v>300</v>
      </c>
      <c r="O27" s="131" t="s">
        <v>532</v>
      </c>
      <c r="P27" s="73">
        <v>160</v>
      </c>
    </row>
    <row r="28" spans="1:17" ht="43.5" customHeight="1" x14ac:dyDescent="0.35">
      <c r="A28" s="421"/>
      <c r="B28" s="257" t="s">
        <v>6</v>
      </c>
      <c r="C28" s="101" t="s">
        <v>10</v>
      </c>
      <c r="D28" s="122">
        <v>200</v>
      </c>
      <c r="E28" s="120" t="s">
        <v>6</v>
      </c>
      <c r="F28" s="122">
        <v>200</v>
      </c>
      <c r="G28" s="120" t="s">
        <v>10</v>
      </c>
      <c r="H28" s="142">
        <v>200</v>
      </c>
      <c r="I28" s="120" t="s">
        <v>10</v>
      </c>
      <c r="J28" s="142">
        <v>200</v>
      </c>
      <c r="K28" s="120" t="s">
        <v>189</v>
      </c>
      <c r="L28" s="122">
        <v>240</v>
      </c>
      <c r="M28" s="120" t="s">
        <v>6</v>
      </c>
      <c r="N28" s="142">
        <v>200</v>
      </c>
      <c r="O28" s="120" t="s">
        <v>10</v>
      </c>
      <c r="P28" s="73">
        <v>200</v>
      </c>
    </row>
    <row r="29" spans="1:17" ht="48.75" customHeight="1" x14ac:dyDescent="0.35">
      <c r="A29" s="421"/>
      <c r="B29" s="257" t="s">
        <v>108</v>
      </c>
      <c r="C29" s="101" t="s">
        <v>67</v>
      </c>
      <c r="D29" s="122">
        <v>109</v>
      </c>
      <c r="E29" s="120" t="s">
        <v>70</v>
      </c>
      <c r="F29" s="122">
        <v>135</v>
      </c>
      <c r="G29" s="120" t="s">
        <v>93</v>
      </c>
      <c r="H29" s="122">
        <v>90</v>
      </c>
      <c r="I29" s="120" t="s">
        <v>186</v>
      </c>
      <c r="J29" s="122">
        <v>70</v>
      </c>
      <c r="K29" s="120" t="s">
        <v>190</v>
      </c>
      <c r="L29" s="122">
        <v>125</v>
      </c>
      <c r="M29" s="120" t="s">
        <v>208</v>
      </c>
      <c r="N29" s="122">
        <v>180</v>
      </c>
      <c r="O29" s="120" t="s">
        <v>188</v>
      </c>
      <c r="P29" s="73">
        <v>180</v>
      </c>
    </row>
    <row r="30" spans="1:17" ht="43.5" customHeight="1" x14ac:dyDescent="0.35">
      <c r="A30" s="421"/>
      <c r="B30" s="257" t="s">
        <v>81</v>
      </c>
      <c r="C30" s="101" t="s">
        <v>511</v>
      </c>
      <c r="D30" s="122" t="s">
        <v>515</v>
      </c>
      <c r="E30" s="120" t="s">
        <v>209</v>
      </c>
      <c r="F30" s="122">
        <v>105</v>
      </c>
      <c r="G30" s="120" t="s">
        <v>511</v>
      </c>
      <c r="H30" s="122">
        <v>70</v>
      </c>
      <c r="I30" s="319" t="s">
        <v>477</v>
      </c>
      <c r="J30" s="142">
        <v>150</v>
      </c>
      <c r="K30" s="120" t="s">
        <v>511</v>
      </c>
      <c r="L30" s="122">
        <v>70</v>
      </c>
      <c r="M30" s="120" t="s">
        <v>511</v>
      </c>
      <c r="N30" s="122">
        <v>70</v>
      </c>
      <c r="O30" s="120" t="s">
        <v>213</v>
      </c>
      <c r="P30" s="73">
        <v>105</v>
      </c>
    </row>
    <row r="31" spans="1:17" ht="43.5" customHeight="1" x14ac:dyDescent="0.35">
      <c r="A31" s="421"/>
      <c r="B31" s="257" t="s">
        <v>313</v>
      </c>
      <c r="C31" s="177" t="s">
        <v>75</v>
      </c>
      <c r="D31" s="63">
        <v>90</v>
      </c>
      <c r="E31" s="63" t="s">
        <v>75</v>
      </c>
      <c r="F31" s="63">
        <v>90</v>
      </c>
      <c r="G31" s="63" t="s">
        <v>75</v>
      </c>
      <c r="H31" s="63">
        <v>90</v>
      </c>
      <c r="I31" s="63" t="s">
        <v>75</v>
      </c>
      <c r="J31" s="63">
        <v>90</v>
      </c>
      <c r="K31" s="63" t="s">
        <v>75</v>
      </c>
      <c r="L31" s="63">
        <v>90</v>
      </c>
      <c r="M31" s="63" t="s">
        <v>75</v>
      </c>
      <c r="N31" s="63">
        <v>90</v>
      </c>
      <c r="O31" s="63" t="s">
        <v>75</v>
      </c>
      <c r="P31" s="75">
        <v>90</v>
      </c>
    </row>
    <row r="32" spans="1:17" ht="32.25" customHeight="1" thickBot="1" x14ac:dyDescent="0.4">
      <c r="A32" s="422"/>
      <c r="B32" s="206" t="s">
        <v>246</v>
      </c>
      <c r="C32" s="134" t="s">
        <v>221</v>
      </c>
      <c r="D32" s="214">
        <v>30</v>
      </c>
      <c r="E32" s="92" t="s">
        <v>221</v>
      </c>
      <c r="F32" s="76">
        <v>30</v>
      </c>
      <c r="G32" s="92" t="s">
        <v>221</v>
      </c>
      <c r="H32" s="76">
        <v>30</v>
      </c>
      <c r="I32" s="92" t="s">
        <v>221</v>
      </c>
      <c r="J32" s="76">
        <v>30</v>
      </c>
      <c r="K32" s="92" t="s">
        <v>221</v>
      </c>
      <c r="L32" s="76">
        <v>30</v>
      </c>
      <c r="M32" s="92" t="s">
        <v>221</v>
      </c>
      <c r="N32" s="76">
        <v>30</v>
      </c>
      <c r="O32" s="92" t="s">
        <v>221</v>
      </c>
      <c r="P32" s="77">
        <v>30</v>
      </c>
    </row>
    <row r="33" spans="1:17" ht="32.25" customHeight="1" thickBot="1" x14ac:dyDescent="0.4">
      <c r="A33" s="412" t="s">
        <v>392</v>
      </c>
      <c r="B33" s="413"/>
      <c r="C33" s="262"/>
      <c r="D33" s="263">
        <f>SUM(D26:D32)</f>
        <v>899</v>
      </c>
      <c r="E33" s="263"/>
      <c r="F33" s="263">
        <f>SUM(F26:F32)</f>
        <v>1074</v>
      </c>
      <c r="G33" s="263"/>
      <c r="H33" s="263">
        <f>SUM(H26:H32)</f>
        <v>1000</v>
      </c>
      <c r="I33" s="263"/>
      <c r="J33" s="263">
        <f>SUM(J26:J32)</f>
        <v>1040</v>
      </c>
      <c r="K33" s="263"/>
      <c r="L33" s="263">
        <f>SUM(L26:L32)</f>
        <v>1065</v>
      </c>
      <c r="M33" s="263"/>
      <c r="N33" s="263">
        <f>SUM(N26:N32)</f>
        <v>1130</v>
      </c>
      <c r="O33" s="263"/>
      <c r="P33" s="264">
        <f>SUM(P26:P32)</f>
        <v>1015</v>
      </c>
    </row>
    <row r="34" spans="1:17" ht="44.25" customHeight="1" x14ac:dyDescent="0.35">
      <c r="A34" s="255"/>
      <c r="B34" s="414" t="s">
        <v>409</v>
      </c>
      <c r="C34" s="414"/>
      <c r="D34" s="256">
        <f>SUM(D16,D25,D33)</f>
        <v>2489</v>
      </c>
      <c r="E34" s="256"/>
      <c r="F34" s="256">
        <f>SUM(F16,F25,F33)</f>
        <v>2543</v>
      </c>
      <c r="G34" s="256"/>
      <c r="H34" s="256">
        <f>SUM(H16,H25,H33)</f>
        <v>2588</v>
      </c>
      <c r="I34" s="256"/>
      <c r="J34" s="256">
        <f>SUM(J16,J25,J33)</f>
        <v>2807</v>
      </c>
      <c r="K34" s="256"/>
      <c r="L34" s="256">
        <f>SUM(L16,L25,L33)</f>
        <v>2606</v>
      </c>
      <c r="M34" s="256"/>
      <c r="N34" s="256">
        <f>SUM(N16,N25,N33)</f>
        <v>2728</v>
      </c>
      <c r="O34" s="256"/>
      <c r="P34" s="256">
        <f>SUM(P16,P25,P33)</f>
        <v>2862</v>
      </c>
      <c r="Q34" s="39"/>
    </row>
    <row r="35" spans="1:17" ht="46.5" customHeight="1" x14ac:dyDescent="0.7">
      <c r="A35" s="51"/>
      <c r="B35" s="46"/>
      <c r="P35" s="47"/>
      <c r="Q35" s="48"/>
    </row>
    <row r="36" spans="1:17" ht="89.25" customHeight="1" x14ac:dyDescent="0.7">
      <c r="A36" s="51"/>
      <c r="B36" s="46"/>
      <c r="L36" s="47"/>
      <c r="M36" s="45"/>
      <c r="N36" s="47"/>
      <c r="O36" s="45"/>
      <c r="P36" s="47"/>
      <c r="Q36" s="48"/>
    </row>
    <row r="37" spans="1:17" ht="89.25" customHeight="1" x14ac:dyDescent="0.7">
      <c r="A37" s="51"/>
      <c r="B37" s="46"/>
      <c r="J37" s="49"/>
      <c r="L37" s="47"/>
      <c r="M37" s="45"/>
      <c r="N37" s="47"/>
      <c r="O37" s="45"/>
      <c r="P37" s="47"/>
      <c r="Q37" s="48"/>
    </row>
    <row r="38" spans="1:17" ht="89.25" customHeight="1" x14ac:dyDescent="0.7">
      <c r="A38" s="51"/>
      <c r="B38" s="46"/>
      <c r="J38" s="49"/>
      <c r="L38" s="47"/>
      <c r="N38" s="47"/>
      <c r="O38" s="45"/>
      <c r="P38" s="47"/>
      <c r="Q38" s="48"/>
    </row>
    <row r="39" spans="1:17" x14ac:dyDescent="0.7">
      <c r="A39" s="51"/>
      <c r="B39" s="46"/>
      <c r="J39" s="49"/>
      <c r="L39" s="47"/>
      <c r="M39" s="45"/>
      <c r="N39" s="47"/>
      <c r="O39" s="45"/>
      <c r="P39" s="47"/>
      <c r="Q39" s="48"/>
    </row>
    <row r="40" spans="1:17" x14ac:dyDescent="0.7">
      <c r="A40" s="51"/>
      <c r="B40" s="46"/>
      <c r="C40" s="45"/>
      <c r="D40" s="47"/>
      <c r="E40" s="45"/>
      <c r="F40" s="47"/>
      <c r="G40" s="45"/>
      <c r="H40" s="49"/>
      <c r="J40" s="49"/>
      <c r="L40" s="47"/>
      <c r="M40" s="45"/>
      <c r="N40" s="47"/>
      <c r="O40" s="45"/>
      <c r="P40" s="47"/>
      <c r="Q40" s="48"/>
    </row>
    <row r="41" spans="1:17" x14ac:dyDescent="0.7">
      <c r="A41" s="51"/>
      <c r="B41" s="46"/>
      <c r="C41" s="45"/>
      <c r="D41" s="47"/>
      <c r="E41" s="45"/>
      <c r="G41" s="45"/>
      <c r="H41" s="49"/>
      <c r="J41" s="49"/>
      <c r="L41" s="47"/>
      <c r="M41" s="45"/>
      <c r="N41" s="47"/>
      <c r="O41" s="45"/>
      <c r="P41" s="47"/>
      <c r="Q41" s="48"/>
    </row>
    <row r="42" spans="1:17" x14ac:dyDescent="0.7">
      <c r="A42" s="51"/>
      <c r="B42" s="46"/>
      <c r="D42" s="47"/>
      <c r="F42" s="47"/>
      <c r="H42" s="49"/>
      <c r="J42" s="49"/>
      <c r="L42" s="47"/>
      <c r="M42" s="45"/>
      <c r="N42" s="47"/>
      <c r="O42" s="45"/>
      <c r="P42" s="47"/>
      <c r="Q42" s="48"/>
    </row>
    <row r="43" spans="1:17" x14ac:dyDescent="0.7">
      <c r="A43" s="51"/>
      <c r="B43" s="46"/>
      <c r="D43" s="47"/>
      <c r="E43" s="45"/>
      <c r="F43" s="47"/>
      <c r="G43" s="45"/>
      <c r="H43" s="47"/>
      <c r="I43" s="45"/>
      <c r="J43" s="47"/>
      <c r="K43" s="45"/>
      <c r="L43" s="47"/>
      <c r="M43" s="45"/>
      <c r="N43" s="47"/>
      <c r="O43" s="45"/>
      <c r="P43" s="47"/>
      <c r="Q43" s="48"/>
    </row>
    <row r="44" spans="1:17" x14ac:dyDescent="0.7">
      <c r="A44" s="51"/>
      <c r="B44" s="46"/>
      <c r="C44" s="45"/>
      <c r="D44" s="47"/>
      <c r="E44" s="45"/>
      <c r="F44" s="47"/>
      <c r="G44" s="45"/>
      <c r="H44" s="47"/>
      <c r="I44" s="45"/>
      <c r="J44" s="47"/>
      <c r="K44" s="45"/>
      <c r="L44" s="47"/>
      <c r="M44" s="45"/>
      <c r="N44" s="47"/>
      <c r="O44" s="45"/>
      <c r="P44" s="47"/>
      <c r="Q44" s="48"/>
    </row>
    <row r="45" spans="1:17" x14ac:dyDescent="0.7">
      <c r="A45" s="51"/>
      <c r="B45" s="46"/>
      <c r="C45" s="45"/>
      <c r="D45" s="47"/>
      <c r="E45" s="45"/>
      <c r="F45" s="47"/>
      <c r="G45" s="45"/>
      <c r="H45" s="47"/>
      <c r="I45" s="45"/>
      <c r="J45" s="47"/>
      <c r="K45" s="45"/>
      <c r="L45" s="47"/>
      <c r="M45" s="45"/>
      <c r="N45" s="47"/>
      <c r="O45" s="45"/>
      <c r="P45" s="47"/>
      <c r="Q45" s="48"/>
    </row>
    <row r="46" spans="1:17" x14ac:dyDescent="0.7">
      <c r="A46" s="51"/>
      <c r="B46" s="46"/>
      <c r="C46" s="45"/>
      <c r="D46" s="47"/>
      <c r="E46" s="45"/>
      <c r="F46" s="47"/>
      <c r="G46" s="45"/>
      <c r="H46" s="47"/>
      <c r="I46" s="45"/>
      <c r="J46" s="47"/>
      <c r="K46" s="45"/>
      <c r="L46" s="47"/>
      <c r="M46" s="45"/>
      <c r="N46" s="47"/>
      <c r="O46" s="45"/>
      <c r="P46" s="47"/>
      <c r="Q46" s="48"/>
    </row>
    <row r="47" spans="1:17" x14ac:dyDescent="0.7">
      <c r="A47" s="51"/>
      <c r="B47" s="46"/>
      <c r="C47" s="45"/>
      <c r="D47" s="47"/>
      <c r="E47" s="45"/>
      <c r="F47" s="47"/>
      <c r="G47" s="45"/>
      <c r="H47" s="47"/>
      <c r="I47" s="45"/>
      <c r="J47" s="47"/>
      <c r="K47" s="45"/>
      <c r="L47" s="47"/>
      <c r="M47" s="45"/>
      <c r="N47" s="47"/>
      <c r="O47" s="45"/>
      <c r="P47" s="47"/>
      <c r="Q47" s="48"/>
    </row>
    <row r="48" spans="1:17" x14ac:dyDescent="0.7">
      <c r="A48" s="51"/>
      <c r="B48" s="46"/>
      <c r="C48" s="45"/>
      <c r="D48" s="47"/>
      <c r="E48" s="45"/>
      <c r="F48" s="47"/>
      <c r="G48" s="45"/>
      <c r="H48" s="47"/>
      <c r="I48" s="45"/>
      <c r="J48" s="47"/>
      <c r="K48" s="45"/>
      <c r="L48" s="47"/>
      <c r="M48" s="45"/>
      <c r="N48" s="47"/>
      <c r="O48" s="45"/>
      <c r="P48" s="47"/>
      <c r="Q48" s="48"/>
    </row>
    <row r="49" spans="1:17" x14ac:dyDescent="0.7">
      <c r="A49" s="51"/>
      <c r="B49" s="46"/>
      <c r="C49" s="45"/>
      <c r="D49" s="47"/>
      <c r="E49" s="45"/>
      <c r="F49" s="47"/>
      <c r="G49" s="45"/>
      <c r="H49" s="47"/>
      <c r="I49" s="45"/>
      <c r="J49" s="47"/>
      <c r="K49" s="45"/>
      <c r="L49" s="47"/>
      <c r="M49" s="45"/>
      <c r="N49" s="47"/>
      <c r="O49" s="45"/>
      <c r="P49" s="47"/>
      <c r="Q49" s="48"/>
    </row>
  </sheetData>
  <mergeCells count="41">
    <mergeCell ref="B1:B5"/>
    <mergeCell ref="C6:P6"/>
    <mergeCell ref="P7:P8"/>
    <mergeCell ref="N7:N8"/>
    <mergeCell ref="O7:O8"/>
    <mergeCell ref="G7:G8"/>
    <mergeCell ref="I7:I8"/>
    <mergeCell ref="K7:K8"/>
    <mergeCell ref="C1:C3"/>
    <mergeCell ref="D7:D8"/>
    <mergeCell ref="C7:C8"/>
    <mergeCell ref="E7:E8"/>
    <mergeCell ref="K11:K13"/>
    <mergeCell ref="C11:C12"/>
    <mergeCell ref="C4:Q5"/>
    <mergeCell ref="M7:M8"/>
    <mergeCell ref="F7:F8"/>
    <mergeCell ref="L11:L13"/>
    <mergeCell ref="L7:L8"/>
    <mergeCell ref="J7:J8"/>
    <mergeCell ref="H7:H8"/>
    <mergeCell ref="F11:F12"/>
    <mergeCell ref="J11:J12"/>
    <mergeCell ref="E12:E13"/>
    <mergeCell ref="I11:I12"/>
    <mergeCell ref="N11:N12"/>
    <mergeCell ref="M11:M12"/>
    <mergeCell ref="D11:D12"/>
    <mergeCell ref="A7:A15"/>
    <mergeCell ref="B7:B8"/>
    <mergeCell ref="B16:C16"/>
    <mergeCell ref="B25:C25"/>
    <mergeCell ref="B11:B13"/>
    <mergeCell ref="A33:B33"/>
    <mergeCell ref="B34:C34"/>
    <mergeCell ref="A17:A24"/>
    <mergeCell ref="I19:I20"/>
    <mergeCell ref="J19:J20"/>
    <mergeCell ref="C19:C20"/>
    <mergeCell ref="D19:D20"/>
    <mergeCell ref="A26:A32"/>
  </mergeCells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591D30-73FD-4D58-BFA9-BE5503639CF0}">
  <sheetPr codeName="Hoja7">
    <tabColor theme="3"/>
  </sheetPr>
  <dimension ref="A1:Q42"/>
  <sheetViews>
    <sheetView showGridLines="0" zoomScale="60" zoomScaleNormal="60" workbookViewId="0">
      <selection activeCell="B7" sqref="B7:B8"/>
    </sheetView>
  </sheetViews>
  <sheetFormatPr baseColWidth="10" defaultColWidth="11.44140625" defaultRowHeight="36.6" x14ac:dyDescent="0.7"/>
  <cols>
    <col min="1" max="1" width="7.5546875" style="50" customWidth="1"/>
    <col min="2" max="2" width="29.5546875" style="41" customWidth="1"/>
    <col min="3" max="3" width="26.33203125" style="40" customWidth="1"/>
    <col min="4" max="4" width="8.33203125" style="42" customWidth="1"/>
    <col min="5" max="5" width="26.6640625" style="40" customWidth="1"/>
    <col min="6" max="6" width="9.33203125" style="43" customWidth="1"/>
    <col min="7" max="7" width="25.88671875" style="40" customWidth="1"/>
    <col min="8" max="8" width="9.33203125" style="43" customWidth="1"/>
    <col min="9" max="9" width="24.6640625" style="40" customWidth="1"/>
    <col min="10" max="10" width="9" style="43" customWidth="1"/>
    <col min="11" max="11" width="24.6640625" style="40" customWidth="1"/>
    <col min="12" max="12" width="9.6640625" style="43" customWidth="1"/>
    <col min="13" max="13" width="24.6640625" style="40" customWidth="1"/>
    <col min="14" max="14" width="10" style="43" customWidth="1"/>
    <col min="15" max="15" width="24.6640625" style="40" customWidth="1"/>
    <col min="16" max="16" width="9.44140625" style="43" customWidth="1"/>
    <col min="17" max="17" width="4.33203125" style="38" customWidth="1"/>
    <col min="18" max="18" width="23" style="39" customWidth="1"/>
    <col min="19" max="16384" width="11.44140625" style="39"/>
  </cols>
  <sheetData>
    <row r="1" spans="1:17" s="66" customFormat="1" ht="15" customHeight="1" x14ac:dyDescent="0.25">
      <c r="A1" s="52"/>
      <c r="B1" s="447"/>
      <c r="C1" s="450"/>
      <c r="D1" s="52"/>
      <c r="E1" s="53"/>
      <c r="F1" s="53"/>
      <c r="G1" s="53"/>
      <c r="H1" s="53"/>
      <c r="I1" s="53"/>
      <c r="J1" s="52"/>
      <c r="K1" s="52"/>
      <c r="L1" s="52"/>
      <c r="M1" s="52"/>
      <c r="N1" s="52"/>
      <c r="O1" s="52"/>
      <c r="P1" s="52"/>
      <c r="Q1" s="52"/>
    </row>
    <row r="2" spans="1:17" s="66" customFormat="1" ht="15" customHeight="1" x14ac:dyDescent="0.25">
      <c r="A2" s="52"/>
      <c r="B2" s="447"/>
      <c r="C2" s="450"/>
      <c r="D2" s="52"/>
      <c r="E2" s="53"/>
      <c r="F2" s="53"/>
      <c r="G2" s="53"/>
      <c r="H2" s="53"/>
      <c r="I2" s="53"/>
      <c r="J2" s="52"/>
      <c r="K2" s="52"/>
      <c r="L2" s="52"/>
      <c r="M2" s="52"/>
      <c r="N2" s="52"/>
      <c r="O2" s="52"/>
      <c r="P2" s="52"/>
      <c r="Q2" s="52"/>
    </row>
    <row r="3" spans="1:17" s="66" customFormat="1" ht="23.25" customHeight="1" x14ac:dyDescent="0.25">
      <c r="A3" s="52"/>
      <c r="B3" s="447"/>
      <c r="C3" s="450"/>
      <c r="D3" s="52"/>
      <c r="E3" s="53"/>
      <c r="F3" s="53"/>
      <c r="G3" s="53"/>
      <c r="H3" s="53"/>
      <c r="I3" s="53"/>
      <c r="J3" s="52"/>
      <c r="K3" s="52"/>
      <c r="L3" s="52"/>
      <c r="M3" s="52"/>
      <c r="N3" s="52"/>
      <c r="O3" s="52"/>
      <c r="P3" s="52"/>
      <c r="Q3" s="52"/>
    </row>
    <row r="4" spans="1:17" s="66" customFormat="1" ht="30.75" customHeight="1" x14ac:dyDescent="0.25">
      <c r="A4" s="52"/>
      <c r="B4" s="447"/>
      <c r="C4" s="60"/>
      <c r="D4" s="451" t="s">
        <v>326</v>
      </c>
      <c r="E4" s="451"/>
      <c r="F4" s="451"/>
      <c r="G4" s="451"/>
      <c r="H4" s="451"/>
      <c r="I4" s="451"/>
      <c r="J4" s="451"/>
      <c r="K4" s="451"/>
      <c r="L4" s="451"/>
      <c r="M4" s="451"/>
      <c r="N4" s="451"/>
      <c r="O4" s="451"/>
      <c r="P4" s="451"/>
      <c r="Q4" s="52"/>
    </row>
    <row r="5" spans="1:17" s="66" customFormat="1" ht="17.25" customHeight="1" x14ac:dyDescent="0.25">
      <c r="A5" s="52"/>
      <c r="B5" s="447"/>
      <c r="C5" s="60"/>
      <c r="D5" s="451"/>
      <c r="E5" s="451"/>
      <c r="F5" s="451"/>
      <c r="G5" s="451"/>
      <c r="H5" s="451"/>
      <c r="I5" s="451"/>
      <c r="J5" s="451"/>
      <c r="K5" s="451"/>
      <c r="L5" s="451"/>
      <c r="M5" s="451"/>
      <c r="N5" s="451"/>
      <c r="O5" s="451"/>
      <c r="P5" s="451"/>
      <c r="Q5" s="52"/>
    </row>
    <row r="6" spans="1:17" ht="31.5" customHeight="1" thickBot="1" x14ac:dyDescent="0.5">
      <c r="C6" s="363"/>
      <c r="D6" s="363"/>
      <c r="E6" s="363"/>
      <c r="F6" s="363"/>
      <c r="G6" s="363"/>
      <c r="H6" s="363"/>
      <c r="I6" s="363"/>
      <c r="J6" s="363"/>
      <c r="K6" s="363"/>
      <c r="L6" s="363"/>
      <c r="M6" s="363"/>
      <c r="N6" s="363"/>
      <c r="O6" s="363"/>
      <c r="P6" s="363"/>
    </row>
    <row r="7" spans="1:17" s="44" customFormat="1" ht="31.5" customHeight="1" x14ac:dyDescent="0.3">
      <c r="A7" s="452" t="s">
        <v>0</v>
      </c>
      <c r="B7" s="456" t="s">
        <v>14</v>
      </c>
      <c r="C7" s="442" t="s">
        <v>15</v>
      </c>
      <c r="D7" s="442" t="s">
        <v>180</v>
      </c>
      <c r="E7" s="440" t="s">
        <v>16</v>
      </c>
      <c r="F7" s="442" t="s">
        <v>180</v>
      </c>
      <c r="G7" s="440" t="s">
        <v>17</v>
      </c>
      <c r="H7" s="442" t="s">
        <v>180</v>
      </c>
      <c r="I7" s="440" t="s">
        <v>18</v>
      </c>
      <c r="J7" s="442" t="s">
        <v>180</v>
      </c>
      <c r="K7" s="440" t="s">
        <v>19</v>
      </c>
      <c r="L7" s="442" t="s">
        <v>180</v>
      </c>
      <c r="M7" s="440" t="s">
        <v>20</v>
      </c>
      <c r="N7" s="442" t="s">
        <v>180</v>
      </c>
      <c r="O7" s="440" t="s">
        <v>21</v>
      </c>
      <c r="P7" s="448" t="s">
        <v>180</v>
      </c>
    </row>
    <row r="8" spans="1:17" s="44" customFormat="1" ht="22.5" customHeight="1" thickBot="1" x14ac:dyDescent="0.35">
      <c r="A8" s="453"/>
      <c r="B8" s="457"/>
      <c r="C8" s="443"/>
      <c r="D8" s="443"/>
      <c r="E8" s="441"/>
      <c r="F8" s="443"/>
      <c r="G8" s="441"/>
      <c r="H8" s="443"/>
      <c r="I8" s="441"/>
      <c r="J8" s="443"/>
      <c r="K8" s="441"/>
      <c r="L8" s="443"/>
      <c r="M8" s="441"/>
      <c r="N8" s="443"/>
      <c r="O8" s="441"/>
      <c r="P8" s="449"/>
    </row>
    <row r="9" spans="1:17" ht="39" customHeight="1" x14ac:dyDescent="0.35">
      <c r="A9" s="454"/>
      <c r="B9" s="151" t="s">
        <v>97</v>
      </c>
      <c r="C9" s="115" t="s">
        <v>98</v>
      </c>
      <c r="D9" s="119">
        <v>92</v>
      </c>
      <c r="E9" s="115" t="s">
        <v>99</v>
      </c>
      <c r="F9" s="119">
        <v>90</v>
      </c>
      <c r="G9" s="78" t="s">
        <v>100</v>
      </c>
      <c r="H9" s="119">
        <v>92</v>
      </c>
      <c r="I9" s="115" t="s">
        <v>101</v>
      </c>
      <c r="J9" s="119">
        <v>92</v>
      </c>
      <c r="K9" s="115" t="s">
        <v>237</v>
      </c>
      <c r="L9" s="119">
        <v>83</v>
      </c>
      <c r="M9" s="115" t="s">
        <v>103</v>
      </c>
      <c r="N9" s="119">
        <v>82</v>
      </c>
      <c r="O9" s="115" t="s">
        <v>104</v>
      </c>
      <c r="P9" s="94">
        <v>90</v>
      </c>
    </row>
    <row r="10" spans="1:17" ht="39" customHeight="1" x14ac:dyDescent="0.35">
      <c r="A10" s="454"/>
      <c r="B10" s="148" t="s">
        <v>96</v>
      </c>
      <c r="C10" s="120" t="s">
        <v>238</v>
      </c>
      <c r="D10" s="61">
        <v>94</v>
      </c>
      <c r="E10" s="120" t="s">
        <v>72</v>
      </c>
      <c r="F10" s="61">
        <v>105</v>
      </c>
      <c r="G10" s="120" t="s">
        <v>116</v>
      </c>
      <c r="H10" s="61">
        <v>96</v>
      </c>
      <c r="I10" s="120" t="s">
        <v>168</v>
      </c>
      <c r="J10" s="61">
        <v>96</v>
      </c>
      <c r="K10" s="120" t="s">
        <v>239</v>
      </c>
      <c r="L10" s="61">
        <v>93</v>
      </c>
      <c r="M10" s="120" t="s">
        <v>71</v>
      </c>
      <c r="N10" s="61">
        <v>90</v>
      </c>
      <c r="O10" s="120" t="s">
        <v>74</v>
      </c>
      <c r="P10" s="72">
        <v>92</v>
      </c>
      <c r="Q10" s="39"/>
    </row>
    <row r="11" spans="1:17" ht="39" customHeight="1" x14ac:dyDescent="0.35">
      <c r="A11" s="454"/>
      <c r="B11" s="398" t="s">
        <v>295</v>
      </c>
      <c r="C11" s="399"/>
      <c r="D11" s="399"/>
      <c r="E11" s="399"/>
      <c r="F11" s="399"/>
      <c r="G11" s="399"/>
      <c r="H11" s="399"/>
      <c r="I11" s="399"/>
      <c r="J11" s="399"/>
      <c r="K11" s="399"/>
      <c r="L11" s="399"/>
      <c r="M11" s="399"/>
      <c r="N11" s="399"/>
      <c r="O11" s="399"/>
      <c r="P11" s="400"/>
      <c r="Q11" s="39"/>
    </row>
    <row r="12" spans="1:17" ht="69" customHeight="1" x14ac:dyDescent="0.35">
      <c r="A12" s="454"/>
      <c r="B12" s="150" t="s">
        <v>242</v>
      </c>
      <c r="C12" s="120" t="s">
        <v>302</v>
      </c>
      <c r="D12" s="122"/>
      <c r="E12" s="115" t="s">
        <v>299</v>
      </c>
      <c r="F12" s="122"/>
      <c r="G12" s="120" t="s">
        <v>300</v>
      </c>
      <c r="H12" s="122"/>
      <c r="I12" s="120" t="s">
        <v>301</v>
      </c>
      <c r="J12" s="122"/>
      <c r="K12" s="115" t="s">
        <v>303</v>
      </c>
      <c r="L12" s="113"/>
      <c r="M12" s="120" t="s">
        <v>304</v>
      </c>
      <c r="N12" s="122"/>
      <c r="O12" s="120" t="s">
        <v>329</v>
      </c>
      <c r="P12" s="73"/>
    </row>
    <row r="13" spans="1:17" ht="39" customHeight="1" thickBot="1" x14ac:dyDescent="0.4">
      <c r="A13" s="455"/>
      <c r="B13" s="161" t="s">
        <v>249</v>
      </c>
      <c r="C13" s="162" t="s">
        <v>76</v>
      </c>
      <c r="D13" s="163">
        <v>150</v>
      </c>
      <c r="E13" s="162" t="s">
        <v>76</v>
      </c>
      <c r="F13" s="163">
        <v>150</v>
      </c>
      <c r="G13" s="162" t="s">
        <v>76</v>
      </c>
      <c r="H13" s="163">
        <v>150</v>
      </c>
      <c r="I13" s="162" t="s">
        <v>76</v>
      </c>
      <c r="J13" s="163">
        <v>150</v>
      </c>
      <c r="K13" s="162" t="s">
        <v>76</v>
      </c>
      <c r="L13" s="163">
        <v>150</v>
      </c>
      <c r="M13" s="162" t="s">
        <v>76</v>
      </c>
      <c r="N13" s="163">
        <v>150</v>
      </c>
      <c r="O13" s="162" t="s">
        <v>76</v>
      </c>
      <c r="P13" s="164">
        <v>150</v>
      </c>
    </row>
    <row r="14" spans="1:17" ht="9.75" customHeight="1" thickBot="1" x14ac:dyDescent="0.4">
      <c r="A14" s="458"/>
      <c r="B14" s="459"/>
      <c r="C14" s="459"/>
      <c r="D14" s="459"/>
      <c r="E14" s="459"/>
      <c r="F14" s="459"/>
      <c r="G14" s="459"/>
      <c r="H14" s="459"/>
      <c r="I14" s="459"/>
      <c r="J14" s="459"/>
      <c r="K14" s="459"/>
      <c r="L14" s="459"/>
      <c r="M14" s="459"/>
      <c r="N14" s="459"/>
      <c r="O14" s="459"/>
      <c r="P14" s="460"/>
      <c r="Q14" s="39"/>
    </row>
    <row r="15" spans="1:17" ht="58.5" customHeight="1" x14ac:dyDescent="0.35">
      <c r="A15" s="461" t="s">
        <v>2</v>
      </c>
      <c r="B15" s="160" t="s">
        <v>4</v>
      </c>
      <c r="C15" s="108" t="s">
        <v>120</v>
      </c>
      <c r="D15" s="107">
        <v>220</v>
      </c>
      <c r="E15" s="108" t="s">
        <v>158</v>
      </c>
      <c r="F15" s="107">
        <v>290</v>
      </c>
      <c r="G15" s="108" t="s">
        <v>106</v>
      </c>
      <c r="H15" s="107">
        <v>260</v>
      </c>
      <c r="I15" s="108" t="s">
        <v>121</v>
      </c>
      <c r="J15" s="107">
        <v>261</v>
      </c>
      <c r="K15" s="108" t="s">
        <v>305</v>
      </c>
      <c r="L15" s="107">
        <v>102</v>
      </c>
      <c r="M15" s="108" t="s">
        <v>95</v>
      </c>
      <c r="N15" s="107">
        <v>261</v>
      </c>
      <c r="O15" s="108" t="s">
        <v>87</v>
      </c>
      <c r="P15" s="109">
        <v>210</v>
      </c>
    </row>
    <row r="16" spans="1:17" ht="103.5" customHeight="1" x14ac:dyDescent="0.35">
      <c r="A16" s="462"/>
      <c r="B16" s="149" t="s">
        <v>242</v>
      </c>
      <c r="C16" s="120" t="s">
        <v>316</v>
      </c>
      <c r="D16" s="122"/>
      <c r="E16" s="120" t="s">
        <v>308</v>
      </c>
      <c r="F16" s="122"/>
      <c r="G16" s="120" t="s">
        <v>309</v>
      </c>
      <c r="H16" s="122"/>
      <c r="I16" s="120" t="s">
        <v>320</v>
      </c>
      <c r="J16" s="122"/>
      <c r="K16" s="115" t="s">
        <v>315</v>
      </c>
      <c r="L16" s="122"/>
      <c r="M16" s="120" t="s">
        <v>311</v>
      </c>
      <c r="N16" s="122"/>
      <c r="O16" s="67" t="s">
        <v>312</v>
      </c>
      <c r="P16" s="73"/>
    </row>
    <row r="17" spans="1:17" ht="35.25" customHeight="1" x14ac:dyDescent="0.35">
      <c r="A17" s="462"/>
      <c r="B17" s="149" t="s">
        <v>296</v>
      </c>
      <c r="C17" s="101" t="s">
        <v>296</v>
      </c>
      <c r="D17" s="122"/>
      <c r="E17" s="120" t="s">
        <v>296</v>
      </c>
      <c r="F17" s="122"/>
      <c r="G17" s="120" t="s">
        <v>296</v>
      </c>
      <c r="H17" s="122"/>
      <c r="I17" s="120" t="s">
        <v>296</v>
      </c>
      <c r="J17" s="122"/>
      <c r="K17" s="120" t="s">
        <v>296</v>
      </c>
      <c r="L17" s="122"/>
      <c r="M17" s="120" t="s">
        <v>296</v>
      </c>
      <c r="N17" s="122"/>
      <c r="O17" s="120" t="s">
        <v>296</v>
      </c>
      <c r="P17" s="73"/>
    </row>
    <row r="18" spans="1:17" ht="48.75" customHeight="1" x14ac:dyDescent="0.35">
      <c r="A18" s="462"/>
      <c r="B18" s="149" t="s">
        <v>8</v>
      </c>
      <c r="C18" s="120" t="s">
        <v>215</v>
      </c>
      <c r="D18" s="122">
        <v>80</v>
      </c>
      <c r="E18" s="120" t="s">
        <v>215</v>
      </c>
      <c r="F18" s="122">
        <v>90</v>
      </c>
      <c r="G18" s="120" t="s">
        <v>215</v>
      </c>
      <c r="H18" s="122">
        <v>90</v>
      </c>
      <c r="I18" s="120" t="s">
        <v>215</v>
      </c>
      <c r="J18" s="122">
        <v>90</v>
      </c>
      <c r="K18" s="120" t="s">
        <v>215</v>
      </c>
      <c r="L18" s="122">
        <v>90</v>
      </c>
      <c r="M18" s="120" t="s">
        <v>215</v>
      </c>
      <c r="N18" s="122">
        <v>90</v>
      </c>
      <c r="O18" s="120" t="s">
        <v>215</v>
      </c>
      <c r="P18" s="73">
        <v>90</v>
      </c>
    </row>
    <row r="19" spans="1:17" ht="48.75" customHeight="1" x14ac:dyDescent="0.35">
      <c r="A19" s="464"/>
      <c r="B19" s="173"/>
      <c r="C19" s="401" t="s">
        <v>297</v>
      </c>
      <c r="D19" s="402"/>
      <c r="E19" s="402"/>
      <c r="F19" s="402"/>
      <c r="G19" s="402"/>
      <c r="H19" s="402"/>
      <c r="I19" s="402"/>
      <c r="J19" s="402"/>
      <c r="K19" s="402"/>
      <c r="L19" s="402"/>
      <c r="M19" s="402"/>
      <c r="N19" s="402"/>
      <c r="O19" s="403"/>
      <c r="P19" s="116"/>
    </row>
    <row r="20" spans="1:17" ht="39.75" customHeight="1" thickBot="1" x14ac:dyDescent="0.4">
      <c r="A20" s="463"/>
      <c r="B20" s="152" t="s">
        <v>179</v>
      </c>
      <c r="C20" s="134" t="s">
        <v>221</v>
      </c>
      <c r="D20" s="76"/>
      <c r="E20" s="92" t="s">
        <v>221</v>
      </c>
      <c r="F20" s="76"/>
      <c r="G20" s="92" t="s">
        <v>221</v>
      </c>
      <c r="H20" s="76"/>
      <c r="I20" s="92" t="s">
        <v>221</v>
      </c>
      <c r="J20" s="76"/>
      <c r="K20" s="92" t="s">
        <v>221</v>
      </c>
      <c r="L20" s="76"/>
      <c r="M20" s="92" t="s">
        <v>221</v>
      </c>
      <c r="N20" s="76"/>
      <c r="O20" s="92" t="s">
        <v>221</v>
      </c>
      <c r="P20" s="77">
        <v>5</v>
      </c>
    </row>
    <row r="21" spans="1:17" ht="12" customHeight="1" thickBot="1" x14ac:dyDescent="0.4">
      <c r="A21" s="458"/>
      <c r="B21" s="459"/>
      <c r="C21" s="459"/>
      <c r="D21" s="459"/>
      <c r="E21" s="459"/>
      <c r="F21" s="459"/>
      <c r="G21" s="459"/>
      <c r="H21" s="459"/>
      <c r="I21" s="459"/>
      <c r="J21" s="459"/>
      <c r="K21" s="459"/>
      <c r="L21" s="459"/>
      <c r="M21" s="459"/>
      <c r="N21" s="459"/>
      <c r="O21" s="459"/>
      <c r="P21" s="460"/>
      <c r="Q21" s="39"/>
    </row>
    <row r="22" spans="1:17" ht="60.75" customHeight="1" x14ac:dyDescent="0.35">
      <c r="A22" s="461" t="s">
        <v>9</v>
      </c>
      <c r="B22" s="165" t="s">
        <v>4</v>
      </c>
      <c r="C22" s="108" t="s">
        <v>159</v>
      </c>
      <c r="D22" s="107">
        <v>280</v>
      </c>
      <c r="E22" s="108" t="s">
        <v>85</v>
      </c>
      <c r="F22" s="107">
        <v>196</v>
      </c>
      <c r="G22" s="108" t="s">
        <v>151</v>
      </c>
      <c r="H22" s="107">
        <v>180</v>
      </c>
      <c r="I22" s="108" t="s">
        <v>160</v>
      </c>
      <c r="J22" s="107">
        <v>220</v>
      </c>
      <c r="K22" s="108" t="s">
        <v>86</v>
      </c>
      <c r="L22" s="107">
        <v>235</v>
      </c>
      <c r="M22" s="108" t="s">
        <v>89</v>
      </c>
      <c r="N22" s="107">
        <v>245</v>
      </c>
      <c r="O22" s="108" t="s">
        <v>85</v>
      </c>
      <c r="P22" s="109">
        <v>85</v>
      </c>
    </row>
    <row r="23" spans="1:17" ht="83.25" customHeight="1" x14ac:dyDescent="0.35">
      <c r="A23" s="462"/>
      <c r="B23" s="147" t="s">
        <v>242</v>
      </c>
      <c r="C23" s="120" t="s">
        <v>314</v>
      </c>
      <c r="D23" s="122"/>
      <c r="E23" s="120" t="s">
        <v>317</v>
      </c>
      <c r="F23" s="122"/>
      <c r="G23" s="120" t="s">
        <v>318</v>
      </c>
      <c r="H23" s="122"/>
      <c r="I23" s="120" t="s">
        <v>323</v>
      </c>
      <c r="J23" s="122"/>
      <c r="K23" s="120" t="s">
        <v>321</v>
      </c>
      <c r="L23" s="122"/>
      <c r="M23" s="120" t="s">
        <v>324</v>
      </c>
      <c r="N23" s="122"/>
      <c r="O23" s="120" t="s">
        <v>322</v>
      </c>
      <c r="P23" s="73"/>
    </row>
    <row r="24" spans="1:17" ht="36.75" customHeight="1" x14ac:dyDescent="0.35">
      <c r="A24" s="462"/>
      <c r="B24" s="147" t="s">
        <v>296</v>
      </c>
      <c r="C24" s="101" t="s">
        <v>296</v>
      </c>
      <c r="D24" s="122"/>
      <c r="E24" s="120" t="s">
        <v>296</v>
      </c>
      <c r="F24" s="122"/>
      <c r="G24" s="120" t="s">
        <v>296</v>
      </c>
      <c r="H24" s="122"/>
      <c r="I24" s="120" t="s">
        <v>296</v>
      </c>
      <c r="J24" s="122"/>
      <c r="K24" s="120" t="s">
        <v>296</v>
      </c>
      <c r="L24" s="122"/>
      <c r="M24" s="120" t="s">
        <v>296</v>
      </c>
      <c r="N24" s="122"/>
      <c r="O24" s="120" t="s">
        <v>296</v>
      </c>
      <c r="P24" s="73"/>
    </row>
    <row r="25" spans="1:17" ht="43.5" customHeight="1" x14ac:dyDescent="0.35">
      <c r="A25" s="462"/>
      <c r="B25" s="147" t="s">
        <v>325</v>
      </c>
      <c r="C25" s="402" t="s">
        <v>298</v>
      </c>
      <c r="D25" s="402"/>
      <c r="E25" s="402"/>
      <c r="F25" s="402"/>
      <c r="G25" s="402"/>
      <c r="H25" s="402"/>
      <c r="I25" s="402"/>
      <c r="J25" s="402"/>
      <c r="K25" s="402"/>
      <c r="L25" s="402"/>
      <c r="M25" s="402"/>
      <c r="N25" s="402"/>
      <c r="O25" s="403"/>
      <c r="P25" s="75">
        <v>100</v>
      </c>
    </row>
    <row r="26" spans="1:17" ht="36" customHeight="1" thickBot="1" x14ac:dyDescent="0.4">
      <c r="A26" s="463"/>
      <c r="B26" s="152" t="s">
        <v>179</v>
      </c>
      <c r="C26" s="96" t="s">
        <v>79</v>
      </c>
      <c r="D26" s="76">
        <v>20</v>
      </c>
      <c r="E26" s="96" t="s">
        <v>79</v>
      </c>
      <c r="F26" s="76">
        <v>20</v>
      </c>
      <c r="G26" s="96" t="s">
        <v>79</v>
      </c>
      <c r="H26" s="76">
        <v>20</v>
      </c>
      <c r="I26" s="96" t="s">
        <v>79</v>
      </c>
      <c r="J26" s="76">
        <v>20</v>
      </c>
      <c r="K26" s="96" t="s">
        <v>79</v>
      </c>
      <c r="L26" s="76">
        <v>20</v>
      </c>
      <c r="M26" s="96" t="s">
        <v>79</v>
      </c>
      <c r="N26" s="76">
        <v>20</v>
      </c>
      <c r="O26" s="96" t="s">
        <v>79</v>
      </c>
      <c r="P26" s="77">
        <v>20</v>
      </c>
    </row>
    <row r="27" spans="1:17" ht="44.25" customHeight="1" x14ac:dyDescent="0.35">
      <c r="A27" s="97"/>
      <c r="B27" s="98"/>
      <c r="C27" s="98"/>
      <c r="D27" s="99">
        <f>SUM(D9:D10,D15:D20,D22:D26)</f>
        <v>786</v>
      </c>
      <c r="E27" s="99"/>
      <c r="F27" s="99">
        <f>SUM(F9:F10,F15:F20,F22:F26)</f>
        <v>791</v>
      </c>
      <c r="G27" s="99"/>
      <c r="H27" s="100"/>
      <c r="I27" s="99"/>
      <c r="J27" s="99">
        <f t="shared" ref="J27:P27" si="0">SUM(J9:J10,J15:J20,J22:J26)</f>
        <v>779</v>
      </c>
      <c r="K27" s="99"/>
      <c r="L27" s="99">
        <f t="shared" si="0"/>
        <v>623</v>
      </c>
      <c r="M27" s="99"/>
      <c r="N27" s="99">
        <f t="shared" si="0"/>
        <v>788</v>
      </c>
      <c r="O27" s="99"/>
      <c r="P27" s="99">
        <f t="shared" si="0"/>
        <v>692</v>
      </c>
      <c r="Q27" s="39"/>
    </row>
    <row r="28" spans="1:17" ht="46.5" customHeight="1" x14ac:dyDescent="0.7">
      <c r="A28" s="51"/>
      <c r="B28" s="46"/>
      <c r="P28" s="47"/>
      <c r="Q28" s="48"/>
    </row>
    <row r="29" spans="1:17" ht="89.25" customHeight="1" x14ac:dyDescent="0.7">
      <c r="A29" s="51"/>
      <c r="B29" s="46"/>
      <c r="L29" s="47"/>
      <c r="M29" s="45"/>
      <c r="N29" s="47"/>
      <c r="O29" s="45"/>
      <c r="P29" s="47"/>
      <c r="Q29" s="48"/>
    </row>
    <row r="30" spans="1:17" ht="89.25" customHeight="1" x14ac:dyDescent="0.7">
      <c r="A30" s="51"/>
      <c r="B30" s="46"/>
      <c r="J30" s="49"/>
      <c r="L30" s="47"/>
      <c r="M30" s="45"/>
      <c r="N30" s="47"/>
      <c r="O30" s="45"/>
      <c r="P30" s="47"/>
      <c r="Q30" s="48"/>
    </row>
    <row r="31" spans="1:17" ht="89.25" customHeight="1" x14ac:dyDescent="0.7">
      <c r="A31" s="51"/>
      <c r="B31" s="46"/>
      <c r="J31" s="49"/>
      <c r="L31" s="47"/>
      <c r="N31" s="47"/>
      <c r="O31" s="45"/>
      <c r="P31" s="47"/>
      <c r="Q31" s="48"/>
    </row>
    <row r="32" spans="1:17" x14ac:dyDescent="0.7">
      <c r="A32" s="51"/>
      <c r="B32" s="46"/>
      <c r="J32" s="49"/>
      <c r="L32" s="47"/>
      <c r="M32" s="45"/>
      <c r="N32" s="47"/>
      <c r="O32" s="45"/>
      <c r="P32" s="47"/>
      <c r="Q32" s="48"/>
    </row>
    <row r="33" spans="1:17" x14ac:dyDescent="0.7">
      <c r="A33" s="51"/>
      <c r="B33" s="46"/>
      <c r="C33" s="45"/>
      <c r="D33" s="47"/>
      <c r="E33" s="45"/>
      <c r="F33" s="47"/>
      <c r="G33" s="45"/>
      <c r="H33" s="49"/>
      <c r="J33" s="49"/>
      <c r="L33" s="47"/>
      <c r="M33" s="45"/>
      <c r="N33" s="47"/>
      <c r="O33" s="45"/>
      <c r="P33" s="47"/>
      <c r="Q33" s="48"/>
    </row>
    <row r="34" spans="1:17" x14ac:dyDescent="0.7">
      <c r="A34" s="51"/>
      <c r="B34" s="46"/>
      <c r="C34" s="45"/>
      <c r="D34" s="47"/>
      <c r="E34" s="45"/>
      <c r="G34" s="45"/>
      <c r="H34" s="49"/>
      <c r="J34" s="49"/>
      <c r="L34" s="47"/>
      <c r="M34" s="45"/>
      <c r="N34" s="47"/>
      <c r="O34" s="45"/>
      <c r="P34" s="47"/>
      <c r="Q34" s="48"/>
    </row>
    <row r="35" spans="1:17" x14ac:dyDescent="0.7">
      <c r="A35" s="51"/>
      <c r="B35" s="46"/>
      <c r="D35" s="47"/>
      <c r="F35" s="47"/>
      <c r="H35" s="49"/>
      <c r="J35" s="49"/>
      <c r="L35" s="47"/>
      <c r="M35" s="45"/>
      <c r="N35" s="47"/>
      <c r="O35" s="45"/>
      <c r="P35" s="47"/>
      <c r="Q35" s="48"/>
    </row>
    <row r="36" spans="1:17" x14ac:dyDescent="0.7">
      <c r="A36" s="51"/>
      <c r="B36" s="46"/>
      <c r="D36" s="47"/>
      <c r="E36" s="45"/>
      <c r="F36" s="47"/>
      <c r="G36" s="45"/>
      <c r="H36" s="47"/>
      <c r="I36" s="45"/>
      <c r="J36" s="47"/>
      <c r="K36" s="45"/>
      <c r="L36" s="47"/>
      <c r="M36" s="45"/>
      <c r="N36" s="47"/>
      <c r="O36" s="45"/>
      <c r="P36" s="47"/>
      <c r="Q36" s="48"/>
    </row>
    <row r="37" spans="1:17" x14ac:dyDescent="0.7">
      <c r="A37" s="51"/>
      <c r="B37" s="46"/>
      <c r="C37" s="45"/>
      <c r="D37" s="47"/>
      <c r="E37" s="45"/>
      <c r="F37" s="47"/>
      <c r="G37" s="45"/>
      <c r="H37" s="47"/>
      <c r="I37" s="45"/>
      <c r="J37" s="47"/>
      <c r="K37" s="45"/>
      <c r="L37" s="47"/>
      <c r="M37" s="45"/>
      <c r="N37" s="47"/>
      <c r="O37" s="45"/>
      <c r="P37" s="47"/>
      <c r="Q37" s="48"/>
    </row>
    <row r="38" spans="1:17" x14ac:dyDescent="0.7">
      <c r="A38" s="51"/>
      <c r="B38" s="46"/>
      <c r="C38" s="45"/>
      <c r="D38" s="47"/>
      <c r="E38" s="45"/>
      <c r="F38" s="47"/>
      <c r="G38" s="45"/>
      <c r="H38" s="47"/>
      <c r="I38" s="45"/>
      <c r="J38" s="47"/>
      <c r="K38" s="45"/>
      <c r="L38" s="47"/>
      <c r="M38" s="45"/>
      <c r="N38" s="47"/>
      <c r="O38" s="45"/>
      <c r="P38" s="47"/>
      <c r="Q38" s="48"/>
    </row>
    <row r="39" spans="1:17" x14ac:dyDescent="0.7">
      <c r="A39" s="51"/>
      <c r="B39" s="46"/>
      <c r="C39" s="45"/>
      <c r="D39" s="47"/>
      <c r="E39" s="45"/>
      <c r="F39" s="47"/>
      <c r="G39" s="45"/>
      <c r="H39" s="47"/>
      <c r="I39" s="45"/>
      <c r="J39" s="47"/>
      <c r="K39" s="45"/>
      <c r="L39" s="47"/>
      <c r="M39" s="45"/>
      <c r="N39" s="47"/>
      <c r="O39" s="45"/>
      <c r="P39" s="47"/>
      <c r="Q39" s="48"/>
    </row>
    <row r="40" spans="1:17" x14ac:dyDescent="0.7">
      <c r="A40" s="51"/>
      <c r="B40" s="46"/>
      <c r="C40" s="45"/>
      <c r="D40" s="47"/>
      <c r="E40" s="45"/>
      <c r="F40" s="47"/>
      <c r="G40" s="45"/>
      <c r="H40" s="47"/>
      <c r="I40" s="45"/>
      <c r="J40" s="47"/>
      <c r="K40" s="45"/>
      <c r="L40" s="47"/>
      <c r="M40" s="45"/>
      <c r="N40" s="47"/>
      <c r="O40" s="45"/>
      <c r="P40" s="47"/>
      <c r="Q40" s="48"/>
    </row>
    <row r="41" spans="1:17" x14ac:dyDescent="0.7">
      <c r="A41" s="51"/>
      <c r="B41" s="46"/>
      <c r="C41" s="45"/>
      <c r="D41" s="47"/>
      <c r="E41" s="45"/>
      <c r="F41" s="47"/>
      <c r="G41" s="45"/>
      <c r="H41" s="47"/>
      <c r="I41" s="45"/>
      <c r="J41" s="47"/>
      <c r="K41" s="45"/>
      <c r="L41" s="47"/>
      <c r="M41" s="45"/>
      <c r="N41" s="47"/>
      <c r="O41" s="45"/>
      <c r="P41" s="47"/>
      <c r="Q41" s="48"/>
    </row>
    <row r="42" spans="1:17" x14ac:dyDescent="0.7">
      <c r="A42" s="51"/>
      <c r="B42" s="46"/>
      <c r="C42" s="45"/>
      <c r="D42" s="47"/>
      <c r="E42" s="45"/>
      <c r="F42" s="47"/>
      <c r="G42" s="45"/>
      <c r="H42" s="47"/>
      <c r="I42" s="45"/>
      <c r="J42" s="47"/>
      <c r="K42" s="45"/>
      <c r="L42" s="47"/>
      <c r="M42" s="45"/>
      <c r="N42" s="47"/>
      <c r="O42" s="45"/>
      <c r="P42" s="47"/>
      <c r="Q42" s="48"/>
    </row>
  </sheetData>
  <mergeCells count="27">
    <mergeCell ref="A22:A26"/>
    <mergeCell ref="B11:P11"/>
    <mergeCell ref="C25:O25"/>
    <mergeCell ref="C19:O19"/>
    <mergeCell ref="A14:P14"/>
    <mergeCell ref="A15:A20"/>
    <mergeCell ref="I7:I8"/>
    <mergeCell ref="J7:J8"/>
    <mergeCell ref="K7:K8"/>
    <mergeCell ref="L7:L8"/>
    <mergeCell ref="A21:P21"/>
    <mergeCell ref="B1:B5"/>
    <mergeCell ref="C1:C3"/>
    <mergeCell ref="D4:P5"/>
    <mergeCell ref="C6:P6"/>
    <mergeCell ref="A7:A13"/>
    <mergeCell ref="B7:B8"/>
    <mergeCell ref="C7:C8"/>
    <mergeCell ref="D7:D8"/>
    <mergeCell ref="E7:E8"/>
    <mergeCell ref="F7:F8"/>
    <mergeCell ref="M7:M8"/>
    <mergeCell ref="N7:N8"/>
    <mergeCell ref="O7:O8"/>
    <mergeCell ref="P7:P8"/>
    <mergeCell ref="G7:G8"/>
    <mergeCell ref="H7:H8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4">
    <tabColor theme="3"/>
  </sheetPr>
  <dimension ref="A1:AU46"/>
  <sheetViews>
    <sheetView showGridLines="0" topLeftCell="A23" zoomScale="60" zoomScaleNormal="60" workbookViewId="0">
      <selection activeCell="M27" sqref="M27"/>
    </sheetView>
  </sheetViews>
  <sheetFormatPr baseColWidth="10" defaultColWidth="11.44140625" defaultRowHeight="36.6" x14ac:dyDescent="0.7"/>
  <cols>
    <col min="1" max="1" width="8.33203125" style="50" customWidth="1"/>
    <col min="2" max="2" width="32" style="41" customWidth="1"/>
    <col min="3" max="3" width="24.88671875" style="40" customWidth="1"/>
    <col min="4" max="4" width="8.44140625" style="42" customWidth="1"/>
    <col min="5" max="5" width="24.6640625" style="40" customWidth="1"/>
    <col min="6" max="6" width="9.5546875" style="43" customWidth="1"/>
    <col min="7" max="7" width="24.88671875" style="40" customWidth="1"/>
    <col min="8" max="8" width="9.33203125" style="43" customWidth="1"/>
    <col min="9" max="9" width="24.88671875" style="40" customWidth="1"/>
    <col min="10" max="10" width="8.5546875" style="43" customWidth="1"/>
    <col min="11" max="11" width="25.5546875" style="40" customWidth="1"/>
    <col min="12" max="12" width="8.88671875" style="43" customWidth="1"/>
    <col min="13" max="13" width="24.5546875" style="40" customWidth="1"/>
    <col min="14" max="14" width="9.88671875" style="43" customWidth="1"/>
    <col min="15" max="15" width="24.88671875" style="40" customWidth="1"/>
    <col min="16" max="16" width="9.33203125" style="43" customWidth="1"/>
    <col min="17" max="17" width="36.5546875" style="38" customWidth="1"/>
    <col min="18" max="19" width="23" style="38" customWidth="1"/>
    <col min="20" max="16384" width="11.44140625" style="38"/>
  </cols>
  <sheetData>
    <row r="1" spans="1:47" s="52" customFormat="1" ht="15" customHeight="1" x14ac:dyDescent="0.25">
      <c r="A1" s="53"/>
      <c r="B1" s="361"/>
      <c r="C1" s="362"/>
      <c r="E1" s="53"/>
      <c r="F1" s="53"/>
      <c r="G1" s="53"/>
      <c r="H1" s="53"/>
      <c r="I1" s="53"/>
    </row>
    <row r="2" spans="1:47" s="52" customFormat="1" ht="15" customHeight="1" x14ac:dyDescent="0.25">
      <c r="A2" s="53"/>
      <c r="B2" s="361"/>
      <c r="C2" s="362"/>
      <c r="E2" s="53"/>
      <c r="F2" s="53"/>
      <c r="G2" s="53"/>
      <c r="H2" s="53"/>
      <c r="I2" s="53"/>
    </row>
    <row r="3" spans="1:47" s="52" customFormat="1" ht="23.25" customHeight="1" x14ac:dyDescent="0.25">
      <c r="A3" s="53"/>
      <c r="B3" s="361"/>
      <c r="C3" s="362"/>
      <c r="E3" s="53"/>
      <c r="F3" s="53"/>
      <c r="G3" s="53"/>
      <c r="H3" s="53"/>
      <c r="I3" s="53"/>
    </row>
    <row r="4" spans="1:47" s="52" customFormat="1" ht="32.25" customHeight="1" x14ac:dyDescent="0.25">
      <c r="A4" s="53"/>
      <c r="B4" s="361"/>
      <c r="C4" s="480" t="s">
        <v>506</v>
      </c>
      <c r="D4" s="480"/>
      <c r="E4" s="480"/>
      <c r="F4" s="480"/>
      <c r="G4" s="480"/>
      <c r="H4" s="480"/>
      <c r="I4" s="480"/>
      <c r="J4" s="480"/>
      <c r="K4" s="480"/>
      <c r="L4" s="480"/>
      <c r="M4" s="480"/>
      <c r="N4" s="480"/>
      <c r="O4" s="480"/>
      <c r="P4" s="480"/>
    </row>
    <row r="5" spans="1:47" s="52" customFormat="1" ht="28.5" customHeight="1" x14ac:dyDescent="0.25">
      <c r="A5" s="53"/>
      <c r="B5" s="361"/>
      <c r="C5" s="480"/>
      <c r="D5" s="480"/>
      <c r="E5" s="480"/>
      <c r="F5" s="480"/>
      <c r="G5" s="480"/>
      <c r="H5" s="480"/>
      <c r="I5" s="480"/>
      <c r="J5" s="480"/>
      <c r="K5" s="480"/>
      <c r="L5" s="480"/>
      <c r="M5" s="480"/>
      <c r="N5" s="480"/>
      <c r="O5" s="480"/>
      <c r="P5" s="480"/>
    </row>
    <row r="6" spans="1:47" ht="24.75" customHeight="1" thickBot="1" x14ac:dyDescent="0.5">
      <c r="C6" s="363"/>
      <c r="D6" s="363"/>
      <c r="E6" s="363"/>
      <c r="F6" s="363"/>
      <c r="G6" s="363"/>
      <c r="H6" s="363"/>
      <c r="I6" s="363"/>
      <c r="J6" s="363"/>
      <c r="K6" s="363"/>
      <c r="L6" s="363"/>
      <c r="M6" s="363"/>
      <c r="N6" s="363"/>
      <c r="O6" s="363"/>
      <c r="P6" s="363"/>
    </row>
    <row r="7" spans="1:47" s="44" customFormat="1" ht="40.5" customHeight="1" x14ac:dyDescent="0.3">
      <c r="A7" s="468" t="s">
        <v>0</v>
      </c>
      <c r="B7" s="476" t="s">
        <v>14</v>
      </c>
      <c r="C7" s="481" t="s">
        <v>15</v>
      </c>
      <c r="D7" s="474" t="s">
        <v>180</v>
      </c>
      <c r="E7" s="472" t="s">
        <v>16</v>
      </c>
      <c r="F7" s="474" t="s">
        <v>180</v>
      </c>
      <c r="G7" s="472" t="s">
        <v>17</v>
      </c>
      <c r="H7" s="474" t="s">
        <v>180</v>
      </c>
      <c r="I7" s="472" t="s">
        <v>18</v>
      </c>
      <c r="J7" s="474" t="s">
        <v>180</v>
      </c>
      <c r="K7" s="472" t="s">
        <v>19</v>
      </c>
      <c r="L7" s="474" t="s">
        <v>180</v>
      </c>
      <c r="M7" s="472" t="s">
        <v>20</v>
      </c>
      <c r="N7" s="474" t="s">
        <v>180</v>
      </c>
      <c r="O7" s="472" t="s">
        <v>21</v>
      </c>
      <c r="P7" s="478" t="s">
        <v>180</v>
      </c>
    </row>
    <row r="8" spans="1:47" s="44" customFormat="1" ht="16.5" customHeight="1" thickBot="1" x14ac:dyDescent="0.35">
      <c r="A8" s="469"/>
      <c r="B8" s="477"/>
      <c r="C8" s="482"/>
      <c r="D8" s="475"/>
      <c r="E8" s="473"/>
      <c r="F8" s="475"/>
      <c r="G8" s="473"/>
      <c r="H8" s="475"/>
      <c r="I8" s="473"/>
      <c r="J8" s="475"/>
      <c r="K8" s="473"/>
      <c r="L8" s="475"/>
      <c r="M8" s="473"/>
      <c r="N8" s="475"/>
      <c r="O8" s="473"/>
      <c r="P8" s="479"/>
    </row>
    <row r="9" spans="1:47" ht="46.5" customHeight="1" x14ac:dyDescent="0.35">
      <c r="A9" s="469"/>
      <c r="B9" s="201" t="s">
        <v>97</v>
      </c>
      <c r="C9" s="140" t="s">
        <v>98</v>
      </c>
      <c r="D9" s="119">
        <v>110</v>
      </c>
      <c r="E9" s="140" t="s">
        <v>99</v>
      </c>
      <c r="F9" s="119">
        <v>100</v>
      </c>
      <c r="G9" s="78" t="s">
        <v>100</v>
      </c>
      <c r="H9" s="119">
        <v>92</v>
      </c>
      <c r="I9" s="140" t="s">
        <v>412</v>
      </c>
      <c r="J9" s="119">
        <v>100</v>
      </c>
      <c r="K9" s="140" t="s">
        <v>237</v>
      </c>
      <c r="L9" s="119">
        <v>90</v>
      </c>
      <c r="M9" s="140" t="s">
        <v>103</v>
      </c>
      <c r="N9" s="119">
        <v>82</v>
      </c>
      <c r="O9" s="140" t="s">
        <v>104</v>
      </c>
      <c r="P9" s="167">
        <v>90</v>
      </c>
    </row>
    <row r="10" spans="1:47" ht="39" customHeight="1" x14ac:dyDescent="0.35">
      <c r="A10" s="469"/>
      <c r="B10" s="202" t="s">
        <v>96</v>
      </c>
      <c r="C10" s="101" t="s">
        <v>105</v>
      </c>
      <c r="D10" s="61">
        <v>110</v>
      </c>
      <c r="E10" s="120" t="s">
        <v>71</v>
      </c>
      <c r="F10" s="61">
        <v>100</v>
      </c>
      <c r="G10" s="120" t="s">
        <v>116</v>
      </c>
      <c r="H10" s="61">
        <v>120</v>
      </c>
      <c r="I10" s="120" t="s">
        <v>168</v>
      </c>
      <c r="J10" s="61">
        <v>110</v>
      </c>
      <c r="K10" s="120" t="s">
        <v>72</v>
      </c>
      <c r="L10" s="61">
        <v>110</v>
      </c>
      <c r="M10" s="63" t="s">
        <v>328</v>
      </c>
      <c r="N10" s="61">
        <v>120</v>
      </c>
      <c r="O10" s="120" t="s">
        <v>74</v>
      </c>
      <c r="P10" s="72">
        <v>90</v>
      </c>
    </row>
    <row r="11" spans="1:47" ht="36.75" customHeight="1" x14ac:dyDescent="0.35">
      <c r="A11" s="469"/>
      <c r="B11" s="377" t="s">
        <v>516</v>
      </c>
      <c r="C11" s="485" t="s">
        <v>177</v>
      </c>
      <c r="D11" s="353">
        <v>320</v>
      </c>
      <c r="E11" s="431" t="s">
        <v>243</v>
      </c>
      <c r="F11" s="353">
        <v>260</v>
      </c>
      <c r="G11" s="431" t="s">
        <v>330</v>
      </c>
      <c r="H11" s="353">
        <v>340</v>
      </c>
      <c r="I11" s="431" t="s">
        <v>331</v>
      </c>
      <c r="J11" s="353">
        <v>320</v>
      </c>
      <c r="K11" s="431" t="s">
        <v>271</v>
      </c>
      <c r="L11" s="353">
        <v>470</v>
      </c>
      <c r="M11" s="120" t="s">
        <v>134</v>
      </c>
      <c r="N11" s="122">
        <v>230</v>
      </c>
      <c r="O11" s="64" t="s">
        <v>333</v>
      </c>
      <c r="P11" s="483">
        <v>400</v>
      </c>
    </row>
    <row r="12" spans="1:47" ht="38.25" customHeight="1" x14ac:dyDescent="0.35">
      <c r="A12" s="469"/>
      <c r="B12" s="377"/>
      <c r="C12" s="486"/>
      <c r="D12" s="444"/>
      <c r="E12" s="433"/>
      <c r="F12" s="354"/>
      <c r="G12" s="433"/>
      <c r="H12" s="354"/>
      <c r="I12" s="433"/>
      <c r="J12" s="354"/>
      <c r="K12" s="432"/>
      <c r="L12" s="444"/>
      <c r="M12" s="120" t="s">
        <v>244</v>
      </c>
      <c r="N12" s="122">
        <v>125</v>
      </c>
      <c r="O12" s="64" t="s">
        <v>334</v>
      </c>
      <c r="P12" s="484"/>
    </row>
    <row r="13" spans="1:47" ht="39" customHeight="1" x14ac:dyDescent="0.35">
      <c r="A13" s="469"/>
      <c r="B13" s="377"/>
      <c r="C13" s="487"/>
      <c r="D13" s="354"/>
      <c r="E13" s="120" t="s">
        <v>240</v>
      </c>
      <c r="F13" s="122">
        <v>125</v>
      </c>
      <c r="G13" s="120" t="s">
        <v>240</v>
      </c>
      <c r="H13" s="122">
        <v>125</v>
      </c>
      <c r="I13" s="120" t="s">
        <v>332</v>
      </c>
      <c r="J13" s="122">
        <v>125</v>
      </c>
      <c r="K13" s="433"/>
      <c r="L13" s="354"/>
      <c r="M13" s="120" t="s">
        <v>217</v>
      </c>
      <c r="N13" s="122">
        <v>70</v>
      </c>
      <c r="O13" s="120" t="s">
        <v>332</v>
      </c>
      <c r="P13" s="73">
        <v>125</v>
      </c>
    </row>
    <row r="14" spans="1:47" ht="69" customHeight="1" x14ac:dyDescent="0.35">
      <c r="A14" s="469"/>
      <c r="B14" s="326" t="s">
        <v>514</v>
      </c>
      <c r="C14" s="101" t="s">
        <v>479</v>
      </c>
      <c r="D14" s="64">
        <v>190</v>
      </c>
      <c r="E14" s="310" t="s">
        <v>480</v>
      </c>
      <c r="F14" s="64">
        <v>220</v>
      </c>
      <c r="G14" s="310" t="s">
        <v>481</v>
      </c>
      <c r="H14" s="64">
        <v>160</v>
      </c>
      <c r="I14" s="120" t="s">
        <v>482</v>
      </c>
      <c r="J14" s="64">
        <v>180</v>
      </c>
      <c r="K14" s="120" t="s">
        <v>483</v>
      </c>
      <c r="L14" s="64">
        <v>128</v>
      </c>
      <c r="M14" s="120" t="s">
        <v>446</v>
      </c>
      <c r="N14" s="64">
        <v>150</v>
      </c>
      <c r="O14" s="120" t="s">
        <v>484</v>
      </c>
      <c r="P14" s="74">
        <v>200</v>
      </c>
    </row>
    <row r="15" spans="1:47" ht="39" customHeight="1" thickBot="1" x14ac:dyDescent="0.4">
      <c r="A15" s="470"/>
      <c r="B15" s="328" t="s">
        <v>249</v>
      </c>
      <c r="C15" s="168" t="s">
        <v>76</v>
      </c>
      <c r="D15" s="162">
        <v>86</v>
      </c>
      <c r="E15" s="162" t="s">
        <v>76</v>
      </c>
      <c r="F15" s="162">
        <v>86</v>
      </c>
      <c r="G15" s="162" t="s">
        <v>76</v>
      </c>
      <c r="H15" s="162">
        <v>86</v>
      </c>
      <c r="I15" s="162" t="s">
        <v>76</v>
      </c>
      <c r="J15" s="162">
        <v>86</v>
      </c>
      <c r="K15" s="162" t="s">
        <v>76</v>
      </c>
      <c r="L15" s="162">
        <v>86</v>
      </c>
      <c r="M15" s="162" t="s">
        <v>76</v>
      </c>
      <c r="N15" s="162">
        <v>86</v>
      </c>
      <c r="O15" s="162" t="s">
        <v>76</v>
      </c>
      <c r="P15" s="169">
        <v>86</v>
      </c>
    </row>
    <row r="16" spans="1:47" s="70" customFormat="1" ht="27.75" customHeight="1" thickBot="1" x14ac:dyDescent="0.4">
      <c r="A16" s="270"/>
      <c r="B16" s="274" t="s">
        <v>392</v>
      </c>
      <c r="C16" s="271"/>
      <c r="D16" s="271">
        <f>SUM(D9:D13,D15)</f>
        <v>626</v>
      </c>
      <c r="E16" s="271"/>
      <c r="F16" s="271">
        <f t="shared" ref="F16:P16" si="0">SUM(F9:F13,F15)</f>
        <v>671</v>
      </c>
      <c r="G16" s="271"/>
      <c r="H16" s="271">
        <f t="shared" si="0"/>
        <v>763</v>
      </c>
      <c r="I16" s="271"/>
      <c r="J16" s="271">
        <f t="shared" si="0"/>
        <v>741</v>
      </c>
      <c r="K16" s="271"/>
      <c r="L16" s="271">
        <f t="shared" si="0"/>
        <v>756</v>
      </c>
      <c r="M16" s="271"/>
      <c r="N16" s="271">
        <f t="shared" si="0"/>
        <v>713</v>
      </c>
      <c r="O16" s="271"/>
      <c r="P16" s="271">
        <f t="shared" si="0"/>
        <v>791</v>
      </c>
      <c r="Q16" s="39"/>
      <c r="R16" s="39"/>
      <c r="S16" s="39"/>
      <c r="T16" s="39"/>
      <c r="U16" s="39"/>
      <c r="V16" s="39"/>
      <c r="W16" s="39"/>
      <c r="X16" s="39"/>
      <c r="Y16" s="39"/>
      <c r="Z16" s="39"/>
      <c r="AA16" s="39"/>
      <c r="AB16" s="39"/>
      <c r="AC16" s="39"/>
      <c r="AD16" s="39"/>
      <c r="AE16" s="39"/>
      <c r="AF16" s="39"/>
      <c r="AG16" s="39"/>
      <c r="AH16" s="39"/>
      <c r="AI16" s="39"/>
      <c r="AJ16" s="39"/>
      <c r="AK16" s="39"/>
      <c r="AL16" s="39"/>
      <c r="AM16" s="39"/>
      <c r="AN16" s="39"/>
      <c r="AO16" s="39"/>
      <c r="AP16" s="39"/>
      <c r="AQ16" s="39"/>
      <c r="AR16" s="39"/>
      <c r="AS16" s="39"/>
      <c r="AT16" s="39"/>
      <c r="AU16" s="39"/>
    </row>
    <row r="17" spans="1:16" ht="48.75" customHeight="1" x14ac:dyDescent="0.35">
      <c r="A17" s="372" t="s">
        <v>2</v>
      </c>
      <c r="B17" s="269" t="s">
        <v>465</v>
      </c>
      <c r="C17" s="101" t="s">
        <v>463</v>
      </c>
      <c r="D17" s="142">
        <v>150</v>
      </c>
      <c r="E17" s="310" t="s">
        <v>486</v>
      </c>
      <c r="F17" s="261">
        <v>100</v>
      </c>
      <c r="G17" s="320" t="s">
        <v>404</v>
      </c>
      <c r="H17" s="276">
        <v>150</v>
      </c>
      <c r="I17" s="310" t="s">
        <v>487</v>
      </c>
      <c r="J17" s="142">
        <v>180</v>
      </c>
      <c r="K17" s="208" t="s">
        <v>454</v>
      </c>
      <c r="L17" s="207">
        <v>200</v>
      </c>
      <c r="M17" s="319" t="s">
        <v>490</v>
      </c>
      <c r="N17" s="142">
        <v>150</v>
      </c>
      <c r="O17" s="166" t="s">
        <v>469</v>
      </c>
      <c r="P17" s="73">
        <v>140</v>
      </c>
    </row>
    <row r="18" spans="1:16" ht="48.75" customHeight="1" x14ac:dyDescent="0.35">
      <c r="A18" s="372"/>
      <c r="B18" s="230" t="s">
        <v>107</v>
      </c>
      <c r="C18" s="182" t="s">
        <v>136</v>
      </c>
      <c r="D18" s="122">
        <v>240</v>
      </c>
      <c r="E18" s="200" t="s">
        <v>426</v>
      </c>
      <c r="F18" s="261">
        <v>270</v>
      </c>
      <c r="G18" s="157" t="s">
        <v>218</v>
      </c>
      <c r="H18" s="276">
        <v>290</v>
      </c>
      <c r="I18" s="184" t="s">
        <v>344</v>
      </c>
      <c r="J18" s="122">
        <v>270</v>
      </c>
      <c r="K18" s="131" t="s">
        <v>91</v>
      </c>
      <c r="L18" s="122">
        <v>230</v>
      </c>
      <c r="M18" s="223" t="s">
        <v>137</v>
      </c>
      <c r="N18" s="122">
        <v>270</v>
      </c>
      <c r="O18" s="132" t="s">
        <v>492</v>
      </c>
      <c r="P18" s="73">
        <v>290</v>
      </c>
    </row>
    <row r="19" spans="1:16" ht="48.75" customHeight="1" x14ac:dyDescent="0.35">
      <c r="A19" s="372"/>
      <c r="B19" s="230" t="s">
        <v>7</v>
      </c>
      <c r="C19" s="283" t="s">
        <v>193</v>
      </c>
      <c r="D19" s="142">
        <v>190</v>
      </c>
      <c r="E19" s="130" t="s">
        <v>127</v>
      </c>
      <c r="F19" s="261">
        <v>260</v>
      </c>
      <c r="G19" s="284" t="s">
        <v>427</v>
      </c>
      <c r="H19" s="276">
        <v>380</v>
      </c>
      <c r="I19" s="285" t="s">
        <v>428</v>
      </c>
      <c r="J19" s="142">
        <v>220</v>
      </c>
      <c r="K19" s="200" t="s">
        <v>429</v>
      </c>
      <c r="L19" s="142">
        <v>250</v>
      </c>
      <c r="M19" s="226" t="s">
        <v>430</v>
      </c>
      <c r="N19" s="142">
        <v>260</v>
      </c>
      <c r="O19" s="130" t="s">
        <v>431</v>
      </c>
      <c r="P19" s="73">
        <v>255</v>
      </c>
    </row>
    <row r="20" spans="1:16" ht="48.75" customHeight="1" x14ac:dyDescent="0.35">
      <c r="A20" s="372"/>
      <c r="B20" s="230" t="s">
        <v>6</v>
      </c>
      <c r="C20" s="101" t="s">
        <v>10</v>
      </c>
      <c r="D20" s="122">
        <v>200</v>
      </c>
      <c r="E20" s="120" t="s">
        <v>350</v>
      </c>
      <c r="F20" s="122">
        <v>200</v>
      </c>
      <c r="G20" s="191" t="s">
        <v>10</v>
      </c>
      <c r="H20" s="122">
        <v>200</v>
      </c>
      <c r="I20" s="120" t="s">
        <v>10</v>
      </c>
      <c r="J20" s="122">
        <v>200</v>
      </c>
      <c r="K20" s="120" t="s">
        <v>10</v>
      </c>
      <c r="L20" s="122">
        <v>200</v>
      </c>
      <c r="M20" s="120" t="s">
        <v>10</v>
      </c>
      <c r="N20" s="122">
        <v>200</v>
      </c>
      <c r="O20" s="120" t="s">
        <v>10</v>
      </c>
      <c r="P20" s="73">
        <v>200</v>
      </c>
    </row>
    <row r="21" spans="1:16" ht="48.75" customHeight="1" x14ac:dyDescent="0.35">
      <c r="A21" s="372"/>
      <c r="B21" s="230" t="s">
        <v>108</v>
      </c>
      <c r="C21" s="101" t="s">
        <v>203</v>
      </c>
      <c r="D21" s="122">
        <v>100</v>
      </c>
      <c r="E21" s="120" t="s">
        <v>351</v>
      </c>
      <c r="F21" s="122">
        <v>160</v>
      </c>
      <c r="G21" s="120" t="s">
        <v>208</v>
      </c>
      <c r="H21" s="122">
        <v>140</v>
      </c>
      <c r="I21" s="120" t="s">
        <v>347</v>
      </c>
      <c r="J21" s="122">
        <v>160</v>
      </c>
      <c r="K21" s="120" t="s">
        <v>70</v>
      </c>
      <c r="L21" s="122">
        <v>90</v>
      </c>
      <c r="M21" s="120" t="s">
        <v>346</v>
      </c>
      <c r="N21" s="122">
        <v>160</v>
      </c>
      <c r="O21" s="120" t="s">
        <v>493</v>
      </c>
      <c r="P21" s="73">
        <v>220</v>
      </c>
    </row>
    <row r="22" spans="1:16" ht="48.75" customHeight="1" x14ac:dyDescent="0.35">
      <c r="A22" s="372"/>
      <c r="B22" s="230" t="s">
        <v>512</v>
      </c>
      <c r="C22" s="101" t="s">
        <v>166</v>
      </c>
      <c r="D22" s="122">
        <v>120</v>
      </c>
      <c r="E22" s="120" t="s">
        <v>511</v>
      </c>
      <c r="F22" s="122">
        <v>70</v>
      </c>
      <c r="G22" s="319" t="s">
        <v>488</v>
      </c>
      <c r="H22" s="142">
        <v>100</v>
      </c>
      <c r="I22" s="120" t="s">
        <v>511</v>
      </c>
      <c r="J22" s="122">
        <v>70</v>
      </c>
      <c r="K22" s="120" t="s">
        <v>214</v>
      </c>
      <c r="L22" s="122">
        <v>130</v>
      </c>
      <c r="M22" s="120" t="s">
        <v>511</v>
      </c>
      <c r="N22" s="122">
        <v>70</v>
      </c>
      <c r="O22" s="120" t="s">
        <v>511</v>
      </c>
      <c r="P22" s="73">
        <v>70</v>
      </c>
    </row>
    <row r="23" spans="1:16" ht="48.75" customHeight="1" x14ac:dyDescent="0.35">
      <c r="A23" s="372"/>
      <c r="B23" s="230" t="s">
        <v>8</v>
      </c>
      <c r="C23" s="101" t="s">
        <v>215</v>
      </c>
      <c r="D23" s="142">
        <v>90</v>
      </c>
      <c r="E23" s="141" t="s">
        <v>215</v>
      </c>
      <c r="F23" s="142">
        <v>90</v>
      </c>
      <c r="G23" s="141" t="s">
        <v>215</v>
      </c>
      <c r="H23" s="142">
        <v>90</v>
      </c>
      <c r="I23" s="141" t="s">
        <v>215</v>
      </c>
      <c r="J23" s="142">
        <v>90</v>
      </c>
      <c r="K23" s="141" t="s">
        <v>215</v>
      </c>
      <c r="L23" s="142">
        <v>90</v>
      </c>
      <c r="M23" s="141" t="s">
        <v>215</v>
      </c>
      <c r="N23" s="142">
        <v>90</v>
      </c>
      <c r="O23" s="141" t="s">
        <v>215</v>
      </c>
      <c r="P23" s="73">
        <v>90</v>
      </c>
    </row>
    <row r="24" spans="1:16" ht="36" customHeight="1" thickBot="1" x14ac:dyDescent="0.4">
      <c r="A24" s="467"/>
      <c r="B24" s="268" t="s">
        <v>78</v>
      </c>
      <c r="C24" s="134" t="s">
        <v>221</v>
      </c>
      <c r="D24" s="214">
        <v>30</v>
      </c>
      <c r="E24" s="92" t="s">
        <v>221</v>
      </c>
      <c r="F24" s="76">
        <v>30</v>
      </c>
      <c r="G24" s="92" t="s">
        <v>221</v>
      </c>
      <c r="H24" s="76">
        <v>30</v>
      </c>
      <c r="I24" s="92" t="s">
        <v>221</v>
      </c>
      <c r="J24" s="76">
        <v>30</v>
      </c>
      <c r="K24" s="92" t="s">
        <v>221</v>
      </c>
      <c r="L24" s="76">
        <v>30</v>
      </c>
      <c r="M24" s="92" t="s">
        <v>221</v>
      </c>
      <c r="N24" s="76">
        <v>30</v>
      </c>
      <c r="O24" s="92" t="s">
        <v>221</v>
      </c>
      <c r="P24" s="77">
        <v>30</v>
      </c>
    </row>
    <row r="25" spans="1:16" s="70" customFormat="1" ht="34.5" customHeight="1" thickBot="1" x14ac:dyDescent="0.4">
      <c r="A25" s="279"/>
      <c r="B25" s="272" t="s">
        <v>392</v>
      </c>
      <c r="C25" s="273"/>
      <c r="D25" s="286">
        <f>SUM(D17:D17,D18,D20:D22,D23:D24)</f>
        <v>930</v>
      </c>
      <c r="E25" s="286"/>
      <c r="F25" s="286">
        <f>SUM(F17:F17,F18,F20:F22,F23:F24)</f>
        <v>920</v>
      </c>
      <c r="G25" s="286"/>
      <c r="H25" s="286">
        <f>SUM(H17:H17,H18,H20:H22,H23:H24)</f>
        <v>1000</v>
      </c>
      <c r="I25" s="286"/>
      <c r="J25" s="286">
        <f>SUM(J17:J17,J18,J20:J22,J23:J24)</f>
        <v>1000</v>
      </c>
      <c r="K25" s="286"/>
      <c r="L25" s="286">
        <f>SUM(L17:L17,L18,L20:L22,L23:L24)</f>
        <v>970</v>
      </c>
      <c r="M25" s="286"/>
      <c r="N25" s="286">
        <f>SUM(N17:N17,N18,N20:N22,N23:N24)</f>
        <v>970</v>
      </c>
      <c r="O25" s="286"/>
      <c r="P25" s="286">
        <f>SUM(P17:P17,P18,P20:P22,P23:P24)</f>
        <v>1040</v>
      </c>
    </row>
    <row r="26" spans="1:16" ht="43.5" customHeight="1" x14ac:dyDescent="0.35">
      <c r="A26" s="471" t="s">
        <v>9</v>
      </c>
      <c r="B26" s="181" t="s">
        <v>107</v>
      </c>
      <c r="C26" s="275" t="s">
        <v>436</v>
      </c>
      <c r="D26" s="142">
        <v>255</v>
      </c>
      <c r="E26" s="130" t="s">
        <v>141</v>
      </c>
      <c r="F26" s="142">
        <v>260</v>
      </c>
      <c r="G26" s="223" t="s">
        <v>199</v>
      </c>
      <c r="H26" s="142">
        <v>270</v>
      </c>
      <c r="I26" s="200" t="s">
        <v>144</v>
      </c>
      <c r="J26" s="142">
        <v>270</v>
      </c>
      <c r="K26" s="392" t="s">
        <v>143</v>
      </c>
      <c r="L26" s="389">
        <v>370</v>
      </c>
      <c r="M26" s="131" t="s">
        <v>142</v>
      </c>
      <c r="N26" s="142">
        <v>280</v>
      </c>
      <c r="O26" s="185" t="s">
        <v>219</v>
      </c>
      <c r="P26" s="73">
        <v>270</v>
      </c>
    </row>
    <row r="27" spans="1:16" ht="43.5" customHeight="1" x14ac:dyDescent="0.35">
      <c r="A27" s="471"/>
      <c r="B27" s="181" t="s">
        <v>7</v>
      </c>
      <c r="C27" s="231" t="s">
        <v>534</v>
      </c>
      <c r="D27" s="142">
        <v>300</v>
      </c>
      <c r="E27" s="339" t="s">
        <v>533</v>
      </c>
      <c r="F27" s="316">
        <v>270</v>
      </c>
      <c r="G27" s="200" t="s">
        <v>535</v>
      </c>
      <c r="H27" s="142">
        <v>300</v>
      </c>
      <c r="I27" s="318" t="s">
        <v>536</v>
      </c>
      <c r="J27" s="142">
        <v>310</v>
      </c>
      <c r="K27" s="393"/>
      <c r="L27" s="354"/>
      <c r="M27" s="131"/>
      <c r="N27" s="142"/>
      <c r="O27" s="185"/>
      <c r="P27" s="73"/>
    </row>
    <row r="28" spans="1:16" ht="43.5" customHeight="1" x14ac:dyDescent="0.35">
      <c r="A28" s="471"/>
      <c r="B28" s="181" t="s">
        <v>6</v>
      </c>
      <c r="C28" s="101" t="s">
        <v>10</v>
      </c>
      <c r="D28" s="142">
        <v>200</v>
      </c>
      <c r="E28" s="431" t="s">
        <v>345</v>
      </c>
      <c r="F28" s="353">
        <v>320</v>
      </c>
      <c r="G28" s="141" t="s">
        <v>200</v>
      </c>
      <c r="H28" s="142">
        <v>200</v>
      </c>
      <c r="I28" s="141" t="s">
        <v>10</v>
      </c>
      <c r="J28" s="142">
        <v>200</v>
      </c>
      <c r="K28" s="324" t="s">
        <v>537</v>
      </c>
      <c r="L28" s="331">
        <v>320</v>
      </c>
      <c r="M28" s="141" t="s">
        <v>10</v>
      </c>
      <c r="N28" s="142">
        <v>200</v>
      </c>
      <c r="O28" s="141" t="s">
        <v>10</v>
      </c>
      <c r="P28" s="73">
        <v>200</v>
      </c>
    </row>
    <row r="29" spans="1:16" ht="43.5" customHeight="1" x14ac:dyDescent="0.35">
      <c r="A29" s="471"/>
      <c r="B29" s="181" t="s">
        <v>108</v>
      </c>
      <c r="C29" s="101" t="s">
        <v>198</v>
      </c>
      <c r="D29" s="142">
        <v>170</v>
      </c>
      <c r="E29" s="433"/>
      <c r="F29" s="354"/>
      <c r="G29" s="140" t="s">
        <v>194</v>
      </c>
      <c r="H29" s="142">
        <v>80</v>
      </c>
      <c r="I29" s="141" t="s">
        <v>538</v>
      </c>
      <c r="J29" s="142">
        <v>140</v>
      </c>
      <c r="K29" s="141" t="s">
        <v>10</v>
      </c>
      <c r="L29" s="142">
        <v>150</v>
      </c>
      <c r="M29" s="141" t="s">
        <v>201</v>
      </c>
      <c r="N29" s="142">
        <v>80</v>
      </c>
      <c r="O29" s="141" t="s">
        <v>146</v>
      </c>
      <c r="P29" s="73">
        <v>80</v>
      </c>
    </row>
    <row r="30" spans="1:16" ht="43.5" customHeight="1" x14ac:dyDescent="0.35">
      <c r="A30" s="471"/>
      <c r="B30" s="181" t="s">
        <v>81</v>
      </c>
      <c r="C30" s="179" t="s">
        <v>511</v>
      </c>
      <c r="D30" s="142">
        <v>70</v>
      </c>
      <c r="E30" s="61" t="s">
        <v>82</v>
      </c>
      <c r="F30" s="142">
        <v>120</v>
      </c>
      <c r="G30" s="141" t="s">
        <v>511</v>
      </c>
      <c r="H30" s="142">
        <v>70</v>
      </c>
      <c r="I30" s="141" t="s">
        <v>511</v>
      </c>
      <c r="J30" s="142">
        <v>70</v>
      </c>
      <c r="K30" s="141" t="s">
        <v>489</v>
      </c>
      <c r="L30" s="142">
        <v>170</v>
      </c>
      <c r="M30" s="71" t="s">
        <v>511</v>
      </c>
      <c r="N30" s="142">
        <v>70</v>
      </c>
      <c r="O30" s="63" t="s">
        <v>212</v>
      </c>
      <c r="P30" s="73">
        <v>130</v>
      </c>
    </row>
    <row r="31" spans="1:16" ht="43.5" customHeight="1" x14ac:dyDescent="0.35">
      <c r="A31" s="471"/>
      <c r="B31" s="181" t="s">
        <v>109</v>
      </c>
      <c r="C31" s="177" t="s">
        <v>75</v>
      </c>
      <c r="D31" s="63">
        <v>90</v>
      </c>
      <c r="E31" s="63" t="s">
        <v>75</v>
      </c>
      <c r="F31" s="63">
        <v>90</v>
      </c>
      <c r="G31" s="63" t="s">
        <v>75</v>
      </c>
      <c r="H31" s="63">
        <v>90</v>
      </c>
      <c r="I31" s="63" t="s">
        <v>75</v>
      </c>
      <c r="J31" s="63">
        <v>90</v>
      </c>
      <c r="K31" s="63" t="s">
        <v>75</v>
      </c>
      <c r="L31" s="63">
        <v>90</v>
      </c>
      <c r="M31" s="63" t="s">
        <v>75</v>
      </c>
      <c r="N31" s="63">
        <v>90</v>
      </c>
      <c r="O31" s="63" t="s">
        <v>75</v>
      </c>
      <c r="P31" s="75">
        <v>90</v>
      </c>
    </row>
    <row r="32" spans="1:16" ht="43.5" customHeight="1" thickBot="1" x14ac:dyDescent="0.4">
      <c r="A32" s="471"/>
      <c r="B32" s="268" t="s">
        <v>179</v>
      </c>
      <c r="C32" s="146" t="s">
        <v>221</v>
      </c>
      <c r="D32" s="219">
        <v>30</v>
      </c>
      <c r="E32" s="139" t="s">
        <v>221</v>
      </c>
      <c r="F32" s="143">
        <v>30</v>
      </c>
      <c r="G32" s="139" t="s">
        <v>221</v>
      </c>
      <c r="H32" s="143">
        <v>30</v>
      </c>
      <c r="I32" s="139" t="s">
        <v>221</v>
      </c>
      <c r="J32" s="143">
        <v>30</v>
      </c>
      <c r="K32" s="139" t="s">
        <v>221</v>
      </c>
      <c r="L32" s="143">
        <v>30</v>
      </c>
      <c r="M32" s="139" t="s">
        <v>221</v>
      </c>
      <c r="N32" s="143">
        <v>30</v>
      </c>
      <c r="O32" s="139" t="s">
        <v>221</v>
      </c>
      <c r="P32" s="144">
        <v>30</v>
      </c>
    </row>
    <row r="33" spans="1:22" ht="33.75" customHeight="1" thickBot="1" x14ac:dyDescent="0.75">
      <c r="A33" s="471"/>
      <c r="B33" s="281" t="s">
        <v>392</v>
      </c>
      <c r="C33" s="282"/>
      <c r="D33" s="277">
        <f>SUM(D26:D32)</f>
        <v>1115</v>
      </c>
      <c r="E33" s="277"/>
      <c r="F33" s="277">
        <f>SUM(F26:F32)</f>
        <v>1090</v>
      </c>
      <c r="G33" s="277"/>
      <c r="H33" s="277">
        <f>SUM(H26:H32)</f>
        <v>1040</v>
      </c>
      <c r="I33" s="277"/>
      <c r="J33" s="277">
        <f>SUM(J26:J32)</f>
        <v>1110</v>
      </c>
      <c r="K33" s="277"/>
      <c r="L33" s="277">
        <f>SUM(L26:L32)</f>
        <v>1130</v>
      </c>
      <c r="M33" s="277"/>
      <c r="N33" s="277">
        <f>SUM(N26:N32)</f>
        <v>750</v>
      </c>
      <c r="O33" s="277"/>
      <c r="P33" s="278">
        <f>SUM(P26:P32)</f>
        <v>800</v>
      </c>
      <c r="Q33" s="48"/>
      <c r="R33" s="48"/>
      <c r="S33" s="48"/>
      <c r="T33" s="48"/>
      <c r="U33" s="48"/>
      <c r="V33" s="48"/>
    </row>
    <row r="34" spans="1:22" ht="45.75" customHeight="1" thickBot="1" x14ac:dyDescent="0.5">
      <c r="A34" s="280"/>
      <c r="B34" s="465" t="s">
        <v>409</v>
      </c>
      <c r="C34" s="466"/>
      <c r="D34" s="287">
        <f>SUM(D16,D25,D33)</f>
        <v>2671</v>
      </c>
      <c r="E34" s="287"/>
      <c r="F34" s="287">
        <f>SUM(F16,F25,F33)</f>
        <v>2681</v>
      </c>
      <c r="G34" s="287"/>
      <c r="H34" s="287">
        <f>SUM(H16,H25,H33)</f>
        <v>2803</v>
      </c>
      <c r="I34" s="287"/>
      <c r="J34" s="287">
        <f>SUM(J16,J25,J33)</f>
        <v>2851</v>
      </c>
      <c r="K34" s="287"/>
      <c r="L34" s="287">
        <f>SUM(L16,L25,L33)</f>
        <v>2856</v>
      </c>
      <c r="M34" s="287"/>
      <c r="N34" s="287">
        <f>SUM(N16,N25,N33)</f>
        <v>2433</v>
      </c>
      <c r="O34" s="287"/>
      <c r="P34" s="287">
        <f>SUM(P16,P25,P33)</f>
        <v>2631</v>
      </c>
      <c r="Q34" s="48"/>
      <c r="R34" s="48"/>
      <c r="S34" s="48"/>
      <c r="T34" s="48"/>
      <c r="U34" s="48"/>
      <c r="V34" s="48"/>
    </row>
    <row r="35" spans="1:22" ht="89.25" customHeight="1" x14ac:dyDescent="0.7">
      <c r="A35" s="51"/>
      <c r="B35" s="46"/>
      <c r="J35" s="49"/>
      <c r="L35" s="47"/>
      <c r="N35" s="47"/>
      <c r="O35" s="45"/>
      <c r="P35" s="47"/>
      <c r="Q35" s="48"/>
      <c r="R35" s="48"/>
      <c r="S35" s="48"/>
      <c r="T35" s="48"/>
      <c r="U35" s="48"/>
      <c r="V35" s="48"/>
    </row>
    <row r="36" spans="1:22" x14ac:dyDescent="0.7">
      <c r="A36" s="51"/>
      <c r="B36" s="46"/>
      <c r="C36" s="45"/>
      <c r="E36" s="45"/>
      <c r="F36" s="47"/>
      <c r="G36" s="45"/>
      <c r="H36" s="49"/>
      <c r="J36" s="49"/>
      <c r="L36" s="47"/>
      <c r="M36" s="45"/>
      <c r="N36" s="47"/>
      <c r="O36" s="45"/>
      <c r="P36" s="47"/>
      <c r="Q36" s="48"/>
      <c r="R36" s="48"/>
      <c r="S36" s="48"/>
      <c r="T36" s="48"/>
      <c r="U36" s="48"/>
      <c r="V36" s="48"/>
    </row>
    <row r="37" spans="1:22" x14ac:dyDescent="0.7">
      <c r="A37" s="51"/>
      <c r="B37" s="46"/>
      <c r="C37" s="45"/>
      <c r="D37" s="47"/>
      <c r="E37" s="45"/>
      <c r="F37" s="47"/>
      <c r="G37" s="45"/>
      <c r="H37" s="49"/>
      <c r="J37" s="49"/>
      <c r="L37" s="47"/>
      <c r="M37" s="45"/>
      <c r="N37" s="47"/>
      <c r="O37" s="45"/>
      <c r="P37" s="47"/>
      <c r="Q37" s="48"/>
      <c r="R37" s="48"/>
      <c r="S37" s="48"/>
      <c r="T37" s="48"/>
      <c r="U37" s="48"/>
      <c r="V37" s="48"/>
    </row>
    <row r="38" spans="1:22" x14ac:dyDescent="0.7">
      <c r="A38" s="51"/>
      <c r="B38" s="46"/>
      <c r="C38" s="45"/>
      <c r="D38" s="47"/>
      <c r="E38" s="45"/>
      <c r="G38" s="45"/>
      <c r="H38" s="49"/>
      <c r="J38" s="49"/>
      <c r="L38" s="47"/>
      <c r="M38" s="45"/>
      <c r="N38" s="47"/>
      <c r="O38" s="45"/>
      <c r="P38" s="47"/>
      <c r="Q38" s="48"/>
      <c r="R38" s="48"/>
      <c r="S38" s="48"/>
      <c r="T38" s="48"/>
      <c r="U38" s="48"/>
      <c r="V38" s="48"/>
    </row>
    <row r="39" spans="1:22" x14ac:dyDescent="0.7">
      <c r="A39" s="51"/>
      <c r="B39" s="46"/>
      <c r="D39" s="47"/>
      <c r="F39" s="47"/>
      <c r="H39" s="49"/>
      <c r="J39" s="49"/>
      <c r="L39" s="47"/>
      <c r="M39" s="45"/>
      <c r="N39" s="47"/>
      <c r="O39" s="45"/>
      <c r="P39" s="47"/>
      <c r="Q39" s="48"/>
      <c r="R39" s="48"/>
      <c r="S39" s="48"/>
      <c r="T39" s="48"/>
      <c r="U39" s="48"/>
      <c r="V39" s="48"/>
    </row>
    <row r="40" spans="1:22" x14ac:dyDescent="0.7">
      <c r="A40" s="51"/>
      <c r="B40" s="46"/>
      <c r="D40" s="47"/>
      <c r="E40" s="45"/>
      <c r="F40" s="47"/>
      <c r="G40" s="45"/>
      <c r="H40" s="47"/>
      <c r="I40" s="45"/>
      <c r="J40" s="47"/>
      <c r="K40" s="45"/>
      <c r="L40" s="47"/>
      <c r="M40" s="45"/>
      <c r="N40" s="47"/>
      <c r="O40" s="45"/>
      <c r="P40" s="47"/>
      <c r="Q40" s="48"/>
      <c r="R40" s="48"/>
      <c r="S40" s="48"/>
      <c r="T40" s="48"/>
      <c r="U40" s="48"/>
      <c r="V40" s="48"/>
    </row>
    <row r="41" spans="1:22" x14ac:dyDescent="0.7">
      <c r="A41" s="51"/>
      <c r="B41" s="46"/>
      <c r="C41" s="45"/>
      <c r="D41" s="47"/>
      <c r="E41" s="45"/>
      <c r="F41" s="47"/>
      <c r="G41" s="45"/>
      <c r="H41" s="47"/>
      <c r="I41" s="45"/>
      <c r="J41" s="47"/>
      <c r="K41" s="45"/>
      <c r="L41" s="47"/>
      <c r="M41" s="45"/>
      <c r="N41" s="47"/>
      <c r="O41" s="45"/>
      <c r="P41" s="47"/>
      <c r="Q41" s="48"/>
      <c r="R41" s="48"/>
      <c r="S41" s="48"/>
      <c r="T41" s="48"/>
      <c r="U41" s="48"/>
      <c r="V41" s="48"/>
    </row>
    <row r="42" spans="1:22" x14ac:dyDescent="0.7">
      <c r="A42" s="51"/>
      <c r="B42" s="46"/>
      <c r="C42" s="45"/>
      <c r="D42" s="47"/>
      <c r="E42" s="45"/>
      <c r="F42" s="47"/>
      <c r="G42" s="45"/>
      <c r="H42" s="47"/>
      <c r="I42" s="45"/>
      <c r="J42" s="47"/>
      <c r="K42" s="45"/>
      <c r="L42" s="47"/>
      <c r="M42" s="45"/>
      <c r="N42" s="47"/>
      <c r="O42" s="45"/>
      <c r="P42" s="47"/>
      <c r="Q42" s="48"/>
      <c r="R42" s="48"/>
      <c r="S42" s="48"/>
      <c r="T42" s="48"/>
      <c r="U42" s="48"/>
      <c r="V42" s="48"/>
    </row>
    <row r="43" spans="1:22" x14ac:dyDescent="0.7">
      <c r="A43" s="51"/>
      <c r="B43" s="46"/>
      <c r="C43" s="45"/>
      <c r="D43" s="47"/>
      <c r="E43" s="45"/>
      <c r="F43" s="47"/>
      <c r="G43" s="45"/>
      <c r="H43" s="47"/>
      <c r="I43" s="45"/>
      <c r="J43" s="47"/>
      <c r="K43" s="45"/>
      <c r="L43" s="47"/>
      <c r="M43" s="45"/>
      <c r="N43" s="47"/>
      <c r="O43" s="45"/>
      <c r="P43" s="47"/>
      <c r="Q43" s="48"/>
      <c r="R43" s="48"/>
      <c r="S43" s="48"/>
      <c r="T43" s="48"/>
      <c r="U43" s="48"/>
      <c r="V43" s="48"/>
    </row>
    <row r="44" spans="1:22" x14ac:dyDescent="0.7">
      <c r="A44" s="51"/>
      <c r="B44" s="46"/>
      <c r="C44" s="45"/>
      <c r="D44" s="47"/>
      <c r="E44" s="45"/>
      <c r="F44" s="47"/>
      <c r="G44" s="45"/>
      <c r="H44" s="47"/>
      <c r="I44" s="45"/>
      <c r="J44" s="47"/>
      <c r="K44" s="45"/>
      <c r="L44" s="47"/>
      <c r="M44" s="45"/>
      <c r="N44" s="47"/>
      <c r="O44" s="45"/>
      <c r="P44" s="47"/>
      <c r="Q44" s="48"/>
      <c r="R44" s="48"/>
      <c r="S44" s="48"/>
      <c r="T44" s="48"/>
      <c r="U44" s="48"/>
      <c r="V44" s="48"/>
    </row>
    <row r="45" spans="1:22" x14ac:dyDescent="0.7">
      <c r="A45" s="51"/>
      <c r="B45" s="46"/>
      <c r="C45" s="45"/>
      <c r="D45" s="47"/>
      <c r="E45" s="45"/>
      <c r="F45" s="47"/>
      <c r="G45" s="45"/>
      <c r="H45" s="47"/>
      <c r="I45" s="45"/>
      <c r="J45" s="47"/>
      <c r="K45" s="45"/>
      <c r="L45" s="47"/>
      <c r="M45" s="45"/>
      <c r="N45" s="47"/>
      <c r="O45" s="45"/>
      <c r="P45" s="47"/>
      <c r="Q45" s="48"/>
      <c r="R45" s="48"/>
      <c r="S45" s="48"/>
      <c r="T45" s="48"/>
      <c r="U45" s="48"/>
      <c r="V45" s="48"/>
    </row>
    <row r="46" spans="1:22" x14ac:dyDescent="0.7">
      <c r="A46" s="51"/>
      <c r="B46" s="46"/>
      <c r="C46" s="45"/>
      <c r="D46" s="47"/>
      <c r="E46" s="45"/>
      <c r="F46" s="47"/>
      <c r="G46" s="45"/>
      <c r="H46" s="47"/>
      <c r="I46" s="45"/>
      <c r="J46" s="47"/>
      <c r="K46" s="45"/>
      <c r="L46" s="47"/>
      <c r="M46" s="45"/>
      <c r="N46" s="47"/>
      <c r="O46" s="45"/>
      <c r="P46" s="47"/>
      <c r="Q46" s="48"/>
      <c r="R46" s="48"/>
      <c r="S46" s="48"/>
      <c r="T46" s="48"/>
      <c r="U46" s="48"/>
      <c r="V46" s="48"/>
    </row>
  </sheetData>
  <mergeCells count="39">
    <mergeCell ref="P11:P12"/>
    <mergeCell ref="C11:C13"/>
    <mergeCell ref="G11:G12"/>
    <mergeCell ref="I11:I12"/>
    <mergeCell ref="K11:K13"/>
    <mergeCell ref="F11:F12"/>
    <mergeCell ref="H11:H12"/>
    <mergeCell ref="J11:J12"/>
    <mergeCell ref="E11:E12"/>
    <mergeCell ref="B1:B5"/>
    <mergeCell ref="C1:C3"/>
    <mergeCell ref="C6:P6"/>
    <mergeCell ref="B7:B8"/>
    <mergeCell ref="D7:D8"/>
    <mergeCell ref="L7:L8"/>
    <mergeCell ref="P7:P8"/>
    <mergeCell ref="N7:N8"/>
    <mergeCell ref="G7:G8"/>
    <mergeCell ref="M7:M8"/>
    <mergeCell ref="O7:O8"/>
    <mergeCell ref="C4:P5"/>
    <mergeCell ref="H7:H8"/>
    <mergeCell ref="C7:C8"/>
    <mergeCell ref="B34:C34"/>
    <mergeCell ref="A17:A24"/>
    <mergeCell ref="D11:D13"/>
    <mergeCell ref="L11:L13"/>
    <mergeCell ref="E28:E29"/>
    <mergeCell ref="A7:A15"/>
    <mergeCell ref="F28:F29"/>
    <mergeCell ref="A26:A33"/>
    <mergeCell ref="B11:B13"/>
    <mergeCell ref="E7:E8"/>
    <mergeCell ref="J7:J8"/>
    <mergeCell ref="I7:I8"/>
    <mergeCell ref="F7:F8"/>
    <mergeCell ref="K7:K8"/>
    <mergeCell ref="L26:L27"/>
    <mergeCell ref="K26:K27"/>
  </mergeCells>
  <printOptions horizontalCentered="1" verticalCentered="1"/>
  <pageMargins left="0" right="0" top="0" bottom="0" header="0" footer="0"/>
  <pageSetup paperSize="9" scale="45" orientation="landscape" horizontalDpi="0" verticalDpi="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C7A75B-C654-4654-B3AC-AD747B345D84}">
  <sheetPr codeName="Hoja8">
    <tabColor theme="3"/>
  </sheetPr>
  <dimension ref="A1:AV42"/>
  <sheetViews>
    <sheetView showGridLines="0" topLeftCell="A8" zoomScale="60" zoomScaleNormal="60" workbookViewId="0">
      <selection activeCell="C6" sqref="C6:P6"/>
    </sheetView>
  </sheetViews>
  <sheetFormatPr baseColWidth="10" defaultColWidth="11.44140625" defaultRowHeight="36.6" x14ac:dyDescent="0.7"/>
  <cols>
    <col min="1" max="1" width="8.5546875" style="50" customWidth="1"/>
    <col min="2" max="2" width="34.44140625" style="41" customWidth="1"/>
    <col min="3" max="3" width="24.88671875" style="40" customWidth="1"/>
    <col min="4" max="4" width="8.44140625" style="42" customWidth="1"/>
    <col min="5" max="5" width="24.6640625" style="40" customWidth="1"/>
    <col min="6" max="6" width="9.5546875" style="43" customWidth="1"/>
    <col min="7" max="7" width="24.88671875" style="40" customWidth="1"/>
    <col min="8" max="8" width="9.33203125" style="43" customWidth="1"/>
    <col min="9" max="9" width="24.88671875" style="40" customWidth="1"/>
    <col min="10" max="10" width="8.5546875" style="43" customWidth="1"/>
    <col min="11" max="11" width="25.5546875" style="40" customWidth="1"/>
    <col min="12" max="12" width="8.88671875" style="43" customWidth="1"/>
    <col min="13" max="13" width="24.5546875" style="40" customWidth="1"/>
    <col min="14" max="14" width="9.88671875" style="43" customWidth="1"/>
    <col min="15" max="15" width="24.88671875" style="40" customWidth="1"/>
    <col min="16" max="16" width="9.33203125" style="43" customWidth="1"/>
    <col min="17" max="17" width="4.33203125" style="38" customWidth="1"/>
    <col min="18" max="18" width="36.5546875" style="38" customWidth="1"/>
    <col min="19" max="20" width="23" style="38" customWidth="1"/>
    <col min="21" max="16384" width="11.44140625" style="38"/>
  </cols>
  <sheetData>
    <row r="1" spans="1:48" s="52" customFormat="1" ht="15" customHeight="1" x14ac:dyDescent="0.25">
      <c r="B1" s="488"/>
      <c r="C1" s="362"/>
      <c r="E1" s="53"/>
      <c r="F1" s="53"/>
      <c r="G1" s="53"/>
      <c r="H1" s="53"/>
      <c r="I1" s="53"/>
    </row>
    <row r="2" spans="1:48" s="52" customFormat="1" ht="15" customHeight="1" x14ac:dyDescent="0.25">
      <c r="B2" s="489"/>
      <c r="C2" s="362"/>
      <c r="E2" s="53"/>
      <c r="F2" s="53"/>
      <c r="G2" s="53"/>
      <c r="H2" s="53"/>
      <c r="I2" s="53"/>
    </row>
    <row r="3" spans="1:48" s="52" customFormat="1" ht="23.25" customHeight="1" x14ac:dyDescent="0.25">
      <c r="B3" s="489"/>
      <c r="C3" s="362"/>
      <c r="E3" s="53"/>
      <c r="F3" s="53"/>
      <c r="G3" s="53"/>
      <c r="H3" s="53"/>
      <c r="I3" s="53"/>
    </row>
    <row r="4" spans="1:48" s="52" customFormat="1" ht="17.25" customHeight="1" x14ac:dyDescent="0.25">
      <c r="B4" s="489"/>
      <c r="C4" s="491" t="s">
        <v>507</v>
      </c>
      <c r="D4" s="491"/>
      <c r="E4" s="491"/>
      <c r="F4" s="491"/>
      <c r="G4" s="491"/>
      <c r="H4" s="491"/>
      <c r="I4" s="491"/>
      <c r="J4" s="491"/>
      <c r="K4" s="491"/>
      <c r="L4" s="491"/>
      <c r="M4" s="491"/>
      <c r="N4" s="491"/>
      <c r="O4" s="491"/>
    </row>
    <row r="5" spans="1:48" s="52" customFormat="1" ht="34.5" customHeight="1" x14ac:dyDescent="0.25">
      <c r="B5" s="490"/>
      <c r="C5" s="491"/>
      <c r="D5" s="491"/>
      <c r="E5" s="491"/>
      <c r="F5" s="491"/>
      <c r="G5" s="491"/>
      <c r="H5" s="491"/>
      <c r="I5" s="491"/>
      <c r="J5" s="491"/>
      <c r="K5" s="491"/>
      <c r="L5" s="491"/>
      <c r="M5" s="491"/>
      <c r="N5" s="491"/>
      <c r="O5" s="491"/>
    </row>
    <row r="6" spans="1:48" ht="24.75" customHeight="1" thickBot="1" x14ac:dyDescent="0.5">
      <c r="C6" s="363"/>
      <c r="D6" s="363"/>
      <c r="E6" s="363"/>
      <c r="F6" s="363"/>
      <c r="G6" s="363"/>
      <c r="H6" s="363"/>
      <c r="I6" s="363"/>
      <c r="J6" s="363"/>
      <c r="K6" s="363"/>
      <c r="L6" s="363"/>
      <c r="M6" s="363"/>
      <c r="N6" s="363"/>
      <c r="O6" s="363"/>
      <c r="P6" s="363"/>
    </row>
    <row r="7" spans="1:48" s="44" customFormat="1" ht="40.5" customHeight="1" x14ac:dyDescent="0.3">
      <c r="A7" s="492" t="s">
        <v>0</v>
      </c>
      <c r="B7" s="495" t="s">
        <v>14</v>
      </c>
      <c r="C7" s="481" t="s">
        <v>15</v>
      </c>
      <c r="D7" s="474" t="s">
        <v>180</v>
      </c>
      <c r="E7" s="472" t="s">
        <v>16</v>
      </c>
      <c r="F7" s="474" t="s">
        <v>180</v>
      </c>
      <c r="G7" s="472" t="s">
        <v>17</v>
      </c>
      <c r="H7" s="474" t="s">
        <v>180</v>
      </c>
      <c r="I7" s="472" t="s">
        <v>18</v>
      </c>
      <c r="J7" s="474" t="s">
        <v>180</v>
      </c>
      <c r="K7" s="472" t="s">
        <v>19</v>
      </c>
      <c r="L7" s="474" t="s">
        <v>180</v>
      </c>
      <c r="M7" s="472" t="s">
        <v>20</v>
      </c>
      <c r="N7" s="474" t="s">
        <v>180</v>
      </c>
      <c r="O7" s="472" t="s">
        <v>21</v>
      </c>
      <c r="P7" s="478" t="s">
        <v>180</v>
      </c>
    </row>
    <row r="8" spans="1:48" s="44" customFormat="1" ht="16.5" customHeight="1" x14ac:dyDescent="0.3">
      <c r="A8" s="493"/>
      <c r="B8" s="496"/>
      <c r="C8" s="497"/>
      <c r="D8" s="498"/>
      <c r="E8" s="499"/>
      <c r="F8" s="498"/>
      <c r="G8" s="499"/>
      <c r="H8" s="498"/>
      <c r="I8" s="499"/>
      <c r="J8" s="498"/>
      <c r="K8" s="499"/>
      <c r="L8" s="498"/>
      <c r="M8" s="499"/>
      <c r="N8" s="498"/>
      <c r="O8" s="499"/>
      <c r="P8" s="500"/>
    </row>
    <row r="9" spans="1:48" ht="39" customHeight="1" x14ac:dyDescent="0.35">
      <c r="A9" s="493"/>
      <c r="B9" s="82" t="s">
        <v>97</v>
      </c>
      <c r="C9" s="101" t="s">
        <v>98</v>
      </c>
      <c r="D9" s="61"/>
      <c r="E9" s="120" t="s">
        <v>99</v>
      </c>
      <c r="F9" s="61"/>
      <c r="G9" s="120" t="s">
        <v>101</v>
      </c>
      <c r="H9" s="61"/>
      <c r="I9" s="120" t="s">
        <v>100</v>
      </c>
      <c r="J9" s="61">
        <v>105</v>
      </c>
      <c r="K9" s="120" t="s">
        <v>102</v>
      </c>
      <c r="L9" s="61">
        <v>76</v>
      </c>
      <c r="M9" s="120" t="s">
        <v>103</v>
      </c>
      <c r="N9" s="61">
        <v>82</v>
      </c>
      <c r="O9" s="120" t="s">
        <v>104</v>
      </c>
      <c r="P9" s="72">
        <v>100</v>
      </c>
    </row>
    <row r="10" spans="1:48" ht="39" customHeight="1" x14ac:dyDescent="0.35">
      <c r="A10" s="493"/>
      <c r="B10" s="117" t="s">
        <v>96</v>
      </c>
      <c r="C10" s="101" t="s">
        <v>105</v>
      </c>
      <c r="D10" s="61"/>
      <c r="E10" s="120" t="s">
        <v>71</v>
      </c>
      <c r="F10" s="61"/>
      <c r="G10" s="120" t="s">
        <v>116</v>
      </c>
      <c r="H10" s="61"/>
      <c r="I10" s="120" t="s">
        <v>168</v>
      </c>
      <c r="J10" s="61"/>
      <c r="K10" s="120" t="s">
        <v>72</v>
      </c>
      <c r="L10" s="61"/>
      <c r="M10" s="63" t="s">
        <v>328</v>
      </c>
      <c r="N10" s="61"/>
      <c r="O10" s="120" t="s">
        <v>74</v>
      </c>
      <c r="P10" s="72"/>
      <c r="Q10" s="39"/>
    </row>
    <row r="11" spans="1:48" ht="39" customHeight="1" x14ac:dyDescent="0.35">
      <c r="A11" s="493"/>
      <c r="B11" s="117"/>
      <c r="C11" s="399" t="s">
        <v>295</v>
      </c>
      <c r="D11" s="399"/>
      <c r="E11" s="399"/>
      <c r="F11" s="399"/>
      <c r="G11" s="399"/>
      <c r="H11" s="399"/>
      <c r="I11" s="399"/>
      <c r="J11" s="399"/>
      <c r="K11" s="399"/>
      <c r="L11" s="399"/>
      <c r="M11" s="399"/>
      <c r="N11" s="399"/>
      <c r="O11" s="399"/>
      <c r="P11" s="399"/>
      <c r="Q11" s="400"/>
    </row>
    <row r="12" spans="1:48" ht="102.75" customHeight="1" x14ac:dyDescent="0.35">
      <c r="A12" s="493"/>
      <c r="B12" s="117" t="s">
        <v>242</v>
      </c>
      <c r="C12" s="118" t="s">
        <v>340</v>
      </c>
      <c r="D12" s="122"/>
      <c r="E12" s="115" t="s">
        <v>339</v>
      </c>
      <c r="F12" s="122"/>
      <c r="G12" s="120" t="s">
        <v>338</v>
      </c>
      <c r="H12" s="122"/>
      <c r="I12" s="120" t="s">
        <v>337</v>
      </c>
      <c r="J12" s="122"/>
      <c r="K12" s="115" t="s">
        <v>336</v>
      </c>
      <c r="L12" s="122"/>
      <c r="M12" s="120" t="s">
        <v>335</v>
      </c>
      <c r="N12" s="122"/>
      <c r="O12" s="120" t="s">
        <v>329</v>
      </c>
      <c r="P12" s="73"/>
    </row>
    <row r="13" spans="1:48" ht="39" customHeight="1" thickBot="1" x14ac:dyDescent="0.4">
      <c r="A13" s="494"/>
      <c r="B13" s="87" t="s">
        <v>249</v>
      </c>
      <c r="C13" s="168" t="s">
        <v>76</v>
      </c>
      <c r="D13" s="162"/>
      <c r="E13" s="162" t="s">
        <v>76</v>
      </c>
      <c r="F13" s="162"/>
      <c r="G13" s="162" t="s">
        <v>76</v>
      </c>
      <c r="H13" s="162"/>
      <c r="I13" s="162" t="s">
        <v>76</v>
      </c>
      <c r="J13" s="162"/>
      <c r="K13" s="162" t="s">
        <v>76</v>
      </c>
      <c r="L13" s="162"/>
      <c r="M13" s="162" t="s">
        <v>76</v>
      </c>
      <c r="N13" s="162"/>
      <c r="O13" s="162" t="s">
        <v>76</v>
      </c>
      <c r="P13" s="169"/>
    </row>
    <row r="14" spans="1:48" s="70" customFormat="1" ht="33.75" customHeight="1" thickBot="1" x14ac:dyDescent="0.4">
      <c r="A14" s="504" t="s">
        <v>2</v>
      </c>
      <c r="B14" s="505"/>
      <c r="C14" s="506"/>
      <c r="D14" s="506"/>
      <c r="E14" s="506"/>
      <c r="F14" s="506"/>
      <c r="G14" s="506"/>
      <c r="H14" s="506"/>
      <c r="I14" s="506"/>
      <c r="J14" s="506"/>
      <c r="K14" s="506"/>
      <c r="L14" s="506"/>
      <c r="M14" s="506"/>
      <c r="N14" s="506"/>
      <c r="O14" s="506"/>
      <c r="P14" s="507"/>
      <c r="Q14" s="39"/>
      <c r="R14" s="39"/>
      <c r="S14" s="39"/>
      <c r="T14" s="39"/>
      <c r="U14" s="39"/>
      <c r="V14" s="39"/>
      <c r="W14" s="39"/>
      <c r="X14" s="39"/>
      <c r="Y14" s="39"/>
      <c r="Z14" s="39"/>
      <c r="AA14" s="39"/>
      <c r="AB14" s="39"/>
      <c r="AC14" s="39"/>
      <c r="AD14" s="39"/>
      <c r="AE14" s="39"/>
      <c r="AF14" s="39"/>
      <c r="AG14" s="39"/>
      <c r="AH14" s="39"/>
      <c r="AI14" s="39"/>
      <c r="AJ14" s="39"/>
      <c r="AK14" s="39"/>
      <c r="AL14" s="39"/>
      <c r="AM14" s="39"/>
      <c r="AN14" s="39"/>
      <c r="AO14" s="39"/>
      <c r="AP14" s="39"/>
      <c r="AQ14" s="39"/>
      <c r="AR14" s="39"/>
      <c r="AS14" s="39"/>
      <c r="AT14" s="39"/>
      <c r="AU14" s="39"/>
      <c r="AV14" s="39"/>
    </row>
    <row r="15" spans="1:48" ht="48.75" customHeight="1" x14ac:dyDescent="0.35">
      <c r="A15" s="492"/>
      <c r="B15" s="174" t="s">
        <v>4</v>
      </c>
      <c r="C15" s="101" t="s">
        <v>196</v>
      </c>
      <c r="D15" s="122"/>
      <c r="E15" s="120" t="s">
        <v>349</v>
      </c>
      <c r="F15" s="122"/>
      <c r="G15" s="120" t="s">
        <v>86</v>
      </c>
      <c r="H15" s="122"/>
      <c r="I15" s="120" t="s">
        <v>106</v>
      </c>
      <c r="J15" s="122"/>
      <c r="K15" s="120" t="s">
        <v>261</v>
      </c>
      <c r="L15" s="122"/>
      <c r="M15" s="120" t="s">
        <v>117</v>
      </c>
      <c r="N15" s="122"/>
      <c r="O15" s="166" t="s">
        <v>185</v>
      </c>
      <c r="P15" s="73"/>
    </row>
    <row r="16" spans="1:48" ht="98.25" customHeight="1" x14ac:dyDescent="0.35">
      <c r="A16" s="508"/>
      <c r="B16" s="83" t="s">
        <v>242</v>
      </c>
      <c r="C16" s="101" t="s">
        <v>374</v>
      </c>
      <c r="D16" s="122"/>
      <c r="E16" s="120" t="s">
        <v>352</v>
      </c>
      <c r="F16" s="122"/>
      <c r="G16" s="120" t="s">
        <v>353</v>
      </c>
      <c r="H16" s="122"/>
      <c r="I16" s="120" t="s">
        <v>348</v>
      </c>
      <c r="J16" s="122"/>
      <c r="K16" s="120" t="s">
        <v>341</v>
      </c>
      <c r="L16" s="122"/>
      <c r="M16" s="120" t="s">
        <v>342</v>
      </c>
      <c r="N16" s="122"/>
      <c r="O16" s="120" t="s">
        <v>343</v>
      </c>
      <c r="P16" s="73"/>
    </row>
    <row r="17" spans="1:38" ht="48.75" customHeight="1" x14ac:dyDescent="0.35">
      <c r="A17" s="508"/>
      <c r="B17" s="83" t="s">
        <v>296</v>
      </c>
      <c r="C17" s="101" t="s">
        <v>296</v>
      </c>
      <c r="D17" s="122"/>
      <c r="E17" s="120" t="s">
        <v>296</v>
      </c>
      <c r="F17" s="122"/>
      <c r="G17" s="120" t="s">
        <v>296</v>
      </c>
      <c r="H17" s="122"/>
      <c r="I17" s="120" t="s">
        <v>296</v>
      </c>
      <c r="J17" s="122"/>
      <c r="K17" s="120" t="s">
        <v>296</v>
      </c>
      <c r="L17" s="122"/>
      <c r="M17" s="120" t="s">
        <v>296</v>
      </c>
      <c r="N17" s="122"/>
      <c r="O17" s="120" t="s">
        <v>296</v>
      </c>
      <c r="P17" s="73"/>
    </row>
    <row r="18" spans="1:38" ht="48.75" customHeight="1" x14ac:dyDescent="0.35">
      <c r="A18" s="508"/>
      <c r="B18" s="83" t="s">
        <v>8</v>
      </c>
      <c r="C18" s="101" t="s">
        <v>215</v>
      </c>
      <c r="D18" s="122">
        <v>80</v>
      </c>
      <c r="E18" s="120" t="s">
        <v>215</v>
      </c>
      <c r="F18" s="122">
        <v>90</v>
      </c>
      <c r="G18" s="120" t="s">
        <v>215</v>
      </c>
      <c r="H18" s="122">
        <v>90</v>
      </c>
      <c r="I18" s="120" t="s">
        <v>215</v>
      </c>
      <c r="J18" s="122">
        <v>90</v>
      </c>
      <c r="K18" s="120" t="s">
        <v>215</v>
      </c>
      <c r="L18" s="122">
        <v>90</v>
      </c>
      <c r="M18" s="120" t="s">
        <v>215</v>
      </c>
      <c r="N18" s="122">
        <v>90</v>
      </c>
      <c r="O18" s="120" t="s">
        <v>215</v>
      </c>
      <c r="P18" s="73">
        <v>90</v>
      </c>
    </row>
    <row r="19" spans="1:38" ht="48.75" customHeight="1" x14ac:dyDescent="0.35">
      <c r="A19" s="509"/>
      <c r="B19" s="175"/>
      <c r="C19" s="402" t="s">
        <v>297</v>
      </c>
      <c r="D19" s="402"/>
      <c r="E19" s="402"/>
      <c r="F19" s="402"/>
      <c r="G19" s="402"/>
      <c r="H19" s="402"/>
      <c r="I19" s="402"/>
      <c r="J19" s="402"/>
      <c r="K19" s="402"/>
      <c r="L19" s="402"/>
      <c r="M19" s="402"/>
      <c r="N19" s="402"/>
      <c r="O19" s="403"/>
      <c r="P19" s="116"/>
    </row>
    <row r="20" spans="1:38" ht="36" customHeight="1" thickBot="1" x14ac:dyDescent="0.4">
      <c r="A20" s="510"/>
      <c r="B20" s="86" t="s">
        <v>78</v>
      </c>
      <c r="C20" s="134" t="s">
        <v>221</v>
      </c>
      <c r="D20" s="76"/>
      <c r="E20" s="92" t="s">
        <v>221</v>
      </c>
      <c r="F20" s="76"/>
      <c r="G20" s="92" t="s">
        <v>221</v>
      </c>
      <c r="H20" s="76"/>
      <c r="I20" s="92" t="s">
        <v>221</v>
      </c>
      <c r="J20" s="76"/>
      <c r="K20" s="92" t="s">
        <v>221</v>
      </c>
      <c r="L20" s="76"/>
      <c r="M20" s="92" t="s">
        <v>221</v>
      </c>
      <c r="N20" s="76"/>
      <c r="O20" s="92" t="s">
        <v>221</v>
      </c>
      <c r="P20" s="77"/>
      <c r="R20" s="39"/>
      <c r="S20" s="39"/>
      <c r="T20" s="39"/>
      <c r="U20" s="39"/>
      <c r="V20" s="39"/>
      <c r="W20" s="39"/>
      <c r="X20" s="39"/>
      <c r="Y20" s="39"/>
      <c r="Z20" s="39"/>
      <c r="AA20" s="39"/>
      <c r="AB20" s="39"/>
      <c r="AC20" s="39"/>
      <c r="AD20" s="39"/>
      <c r="AE20" s="39"/>
      <c r="AF20" s="39"/>
      <c r="AG20" s="39"/>
      <c r="AH20" s="39"/>
      <c r="AI20" s="39"/>
      <c r="AJ20" s="39"/>
      <c r="AK20" s="39"/>
      <c r="AL20" s="39"/>
    </row>
    <row r="21" spans="1:38" s="70" customFormat="1" ht="22.5" customHeight="1" thickBot="1" x14ac:dyDescent="0.4">
      <c r="A21" s="511"/>
      <c r="B21" s="512"/>
      <c r="C21" s="512"/>
      <c r="D21" s="512"/>
      <c r="E21" s="512"/>
      <c r="F21" s="512"/>
      <c r="G21" s="512"/>
      <c r="H21" s="512"/>
      <c r="I21" s="512"/>
      <c r="J21" s="512"/>
      <c r="K21" s="512"/>
      <c r="L21" s="512"/>
      <c r="M21" s="512"/>
      <c r="N21" s="512"/>
      <c r="O21" s="512"/>
      <c r="P21" s="513"/>
      <c r="Q21" s="39"/>
      <c r="R21" s="39"/>
      <c r="S21" s="39"/>
      <c r="T21" s="39"/>
      <c r="U21" s="39"/>
      <c r="V21" s="39"/>
      <c r="W21" s="39"/>
      <c r="X21" s="39"/>
      <c r="Y21" s="39"/>
      <c r="Z21" s="39"/>
      <c r="AA21" s="39"/>
      <c r="AB21" s="39"/>
      <c r="AC21" s="39"/>
      <c r="AD21" s="39"/>
      <c r="AE21" s="39"/>
      <c r="AF21" s="39"/>
      <c r="AG21" s="39"/>
      <c r="AH21" s="39"/>
      <c r="AI21" s="39"/>
      <c r="AJ21" s="39"/>
      <c r="AK21" s="39"/>
      <c r="AL21" s="39"/>
    </row>
    <row r="22" spans="1:38" ht="58.5" customHeight="1" x14ac:dyDescent="0.35">
      <c r="A22" s="492" t="s">
        <v>9</v>
      </c>
      <c r="B22" s="85" t="s">
        <v>4</v>
      </c>
      <c r="C22" s="176" t="s">
        <v>139</v>
      </c>
      <c r="D22" s="107"/>
      <c r="E22" s="108" t="s">
        <v>197</v>
      </c>
      <c r="F22" s="107"/>
      <c r="G22" s="170" t="s">
        <v>88</v>
      </c>
      <c r="H22" s="107"/>
      <c r="I22" s="108" t="s">
        <v>140</v>
      </c>
      <c r="J22" s="107"/>
      <c r="K22" s="108" t="s">
        <v>89</v>
      </c>
      <c r="L22" s="107"/>
      <c r="M22" s="108" t="s">
        <v>133</v>
      </c>
      <c r="N22" s="107"/>
      <c r="O22" s="108" t="s">
        <v>185</v>
      </c>
      <c r="P22" s="109"/>
    </row>
    <row r="23" spans="1:38" ht="105.75" customHeight="1" x14ac:dyDescent="0.35">
      <c r="A23" s="508"/>
      <c r="B23" s="82" t="s">
        <v>242</v>
      </c>
      <c r="C23" s="101" t="s">
        <v>354</v>
      </c>
      <c r="D23" s="122"/>
      <c r="E23" s="115" t="s">
        <v>355</v>
      </c>
      <c r="F23" s="122"/>
      <c r="G23" s="115" t="s">
        <v>356</v>
      </c>
      <c r="H23" s="122"/>
      <c r="I23" s="120" t="s">
        <v>357</v>
      </c>
      <c r="J23" s="122"/>
      <c r="K23" s="120" t="s">
        <v>358</v>
      </c>
      <c r="L23" s="122"/>
      <c r="M23" s="120" t="s">
        <v>359</v>
      </c>
      <c r="N23" s="122"/>
      <c r="O23" s="120" t="s">
        <v>360</v>
      </c>
      <c r="P23" s="73"/>
    </row>
    <row r="24" spans="1:38" ht="43.5" customHeight="1" x14ac:dyDescent="0.35">
      <c r="A24" s="508"/>
      <c r="B24" s="82" t="s">
        <v>81</v>
      </c>
      <c r="C24" s="101" t="s">
        <v>296</v>
      </c>
      <c r="D24" s="122"/>
      <c r="E24" s="120" t="s">
        <v>296</v>
      </c>
      <c r="F24" s="122"/>
      <c r="G24" s="120" t="s">
        <v>296</v>
      </c>
      <c r="H24" s="122"/>
      <c r="I24" s="120" t="s">
        <v>296</v>
      </c>
      <c r="J24" s="122"/>
      <c r="K24" s="120" t="s">
        <v>296</v>
      </c>
      <c r="L24" s="122"/>
      <c r="M24" s="120" t="s">
        <v>296</v>
      </c>
      <c r="N24" s="122"/>
      <c r="O24" s="120" t="s">
        <v>296</v>
      </c>
      <c r="P24" s="73"/>
    </row>
    <row r="25" spans="1:38" ht="43.5" customHeight="1" x14ac:dyDescent="0.35">
      <c r="A25" s="508"/>
      <c r="B25" s="82" t="s">
        <v>109</v>
      </c>
      <c r="C25" s="177" t="s">
        <v>75</v>
      </c>
      <c r="D25" s="63"/>
      <c r="E25" s="63" t="s">
        <v>75</v>
      </c>
      <c r="F25" s="63"/>
      <c r="G25" s="68" t="s">
        <v>75</v>
      </c>
      <c r="H25" s="68"/>
      <c r="I25" s="68" t="s">
        <v>75</v>
      </c>
      <c r="J25" s="68"/>
      <c r="K25" s="68" t="s">
        <v>75</v>
      </c>
      <c r="L25" s="68"/>
      <c r="M25" s="68" t="s">
        <v>75</v>
      </c>
      <c r="N25" s="63"/>
      <c r="O25" s="63" t="s">
        <v>75</v>
      </c>
      <c r="P25" s="75"/>
    </row>
    <row r="26" spans="1:38" ht="43.5" customHeight="1" x14ac:dyDescent="0.35">
      <c r="A26" s="509"/>
      <c r="B26" s="178"/>
      <c r="C26" s="402" t="s">
        <v>298</v>
      </c>
      <c r="D26" s="402"/>
      <c r="E26" s="402"/>
      <c r="F26" s="402"/>
      <c r="G26" s="402"/>
      <c r="H26" s="402"/>
      <c r="I26" s="402"/>
      <c r="J26" s="402"/>
      <c r="K26" s="402"/>
      <c r="L26" s="402"/>
      <c r="M26" s="402"/>
      <c r="N26" s="402"/>
      <c r="O26" s="403"/>
      <c r="P26" s="172"/>
    </row>
    <row r="27" spans="1:38" ht="43.5" customHeight="1" thickBot="1" x14ac:dyDescent="0.4">
      <c r="A27" s="510"/>
      <c r="B27" s="86" t="s">
        <v>179</v>
      </c>
      <c r="C27" s="134" t="s">
        <v>221</v>
      </c>
      <c r="D27" s="76"/>
      <c r="E27" s="92" t="s">
        <v>221</v>
      </c>
      <c r="F27" s="76"/>
      <c r="G27" s="92" t="s">
        <v>221</v>
      </c>
      <c r="H27" s="76"/>
      <c r="I27" s="92" t="s">
        <v>221</v>
      </c>
      <c r="J27" s="76"/>
      <c r="K27" s="92" t="s">
        <v>221</v>
      </c>
      <c r="L27" s="76"/>
      <c r="M27" s="92" t="s">
        <v>221</v>
      </c>
      <c r="N27" s="76"/>
      <c r="O27" s="92" t="s">
        <v>221</v>
      </c>
      <c r="P27" s="77"/>
    </row>
    <row r="28" spans="1:38" ht="15" customHeight="1" x14ac:dyDescent="0.35">
      <c r="A28" s="501"/>
      <c r="B28" s="502"/>
      <c r="C28" s="502"/>
      <c r="D28" s="502"/>
      <c r="E28" s="502"/>
      <c r="F28" s="502"/>
      <c r="G28" s="502"/>
      <c r="H28" s="502"/>
      <c r="I28" s="502"/>
      <c r="J28" s="502"/>
      <c r="K28" s="502"/>
      <c r="L28" s="502"/>
      <c r="M28" s="502"/>
      <c r="N28" s="502"/>
      <c r="O28" s="502"/>
      <c r="P28" s="503"/>
      <c r="Q28" s="48"/>
      <c r="R28" s="48"/>
      <c r="S28" s="48"/>
      <c r="T28" s="48"/>
      <c r="U28" s="48"/>
      <c r="V28" s="48"/>
      <c r="W28" s="48"/>
    </row>
    <row r="29" spans="1:38" ht="46.5" customHeight="1" x14ac:dyDescent="0.7">
      <c r="A29" s="51"/>
      <c r="B29" s="46"/>
      <c r="P29" s="47"/>
      <c r="Q29" s="48"/>
      <c r="R29" s="48"/>
      <c r="S29" s="48"/>
      <c r="T29" s="48"/>
      <c r="U29" s="48"/>
      <c r="V29" s="48"/>
      <c r="W29" s="48"/>
    </row>
    <row r="30" spans="1:38" ht="89.25" customHeight="1" x14ac:dyDescent="0.7">
      <c r="A30" s="51"/>
      <c r="B30" s="46"/>
      <c r="J30" s="49"/>
      <c r="L30" s="47"/>
      <c r="M30" s="45"/>
      <c r="N30" s="47"/>
      <c r="O30" s="45"/>
      <c r="P30" s="47"/>
      <c r="Q30" s="48"/>
      <c r="R30" s="48"/>
      <c r="S30" s="48"/>
      <c r="T30" s="48"/>
      <c r="U30" s="48"/>
      <c r="V30" s="48"/>
      <c r="W30" s="48"/>
    </row>
    <row r="31" spans="1:38" ht="89.25" customHeight="1" x14ac:dyDescent="0.7">
      <c r="A31" s="51"/>
      <c r="B31" s="46"/>
      <c r="J31" s="49"/>
      <c r="L31" s="47"/>
      <c r="N31" s="47"/>
      <c r="O31" s="45"/>
      <c r="P31" s="47"/>
      <c r="Q31" s="48"/>
      <c r="R31" s="48"/>
      <c r="S31" s="48"/>
      <c r="T31" s="48"/>
      <c r="U31" s="48"/>
      <c r="V31" s="48"/>
      <c r="W31" s="48"/>
    </row>
    <row r="32" spans="1:38" x14ac:dyDescent="0.7">
      <c r="A32" s="51"/>
      <c r="B32" s="46"/>
      <c r="C32" s="45"/>
      <c r="E32" s="45"/>
      <c r="F32" s="47"/>
      <c r="G32" s="45"/>
      <c r="H32" s="49"/>
      <c r="J32" s="49"/>
      <c r="L32" s="47"/>
      <c r="M32" s="45"/>
      <c r="N32" s="47"/>
      <c r="O32" s="45"/>
      <c r="P32" s="47"/>
      <c r="Q32" s="48"/>
      <c r="R32" s="48"/>
      <c r="S32" s="48"/>
      <c r="T32" s="48"/>
      <c r="U32" s="48"/>
      <c r="V32" s="48"/>
      <c r="W32" s="48"/>
    </row>
    <row r="33" spans="1:23" x14ac:dyDescent="0.7">
      <c r="A33" s="51"/>
      <c r="B33" s="46"/>
      <c r="C33" s="45"/>
      <c r="D33" s="47"/>
      <c r="E33" s="45"/>
      <c r="F33" s="47"/>
      <c r="G33" s="45"/>
      <c r="H33" s="49"/>
      <c r="J33" s="49"/>
      <c r="L33" s="47"/>
      <c r="M33" s="45"/>
      <c r="N33" s="47"/>
      <c r="O33" s="45"/>
      <c r="P33" s="47"/>
      <c r="Q33" s="48"/>
      <c r="R33" s="48"/>
      <c r="S33" s="48"/>
      <c r="T33" s="48"/>
      <c r="U33" s="48"/>
      <c r="V33" s="48"/>
      <c r="W33" s="48"/>
    </row>
    <row r="34" spans="1:23" x14ac:dyDescent="0.7">
      <c r="A34" s="51"/>
      <c r="B34" s="46"/>
      <c r="C34" s="45"/>
      <c r="D34" s="47"/>
      <c r="E34" s="45"/>
      <c r="G34" s="45"/>
      <c r="H34" s="49"/>
      <c r="J34" s="49"/>
      <c r="L34" s="47"/>
      <c r="M34" s="45"/>
      <c r="N34" s="47"/>
      <c r="O34" s="45"/>
      <c r="P34" s="47"/>
      <c r="Q34" s="48"/>
      <c r="R34" s="48"/>
      <c r="S34" s="48"/>
      <c r="T34" s="48"/>
      <c r="U34" s="48"/>
      <c r="V34" s="48"/>
      <c r="W34" s="48"/>
    </row>
    <row r="35" spans="1:23" x14ac:dyDescent="0.7">
      <c r="A35" s="51"/>
      <c r="B35" s="46"/>
      <c r="D35" s="47"/>
      <c r="F35" s="47"/>
      <c r="H35" s="49"/>
      <c r="J35" s="49"/>
      <c r="L35" s="47"/>
      <c r="M35" s="45"/>
      <c r="N35" s="47"/>
      <c r="O35" s="45"/>
      <c r="P35" s="47"/>
      <c r="Q35" s="48"/>
      <c r="R35" s="48"/>
      <c r="S35" s="48"/>
      <c r="T35" s="48"/>
      <c r="U35" s="48"/>
      <c r="V35" s="48"/>
      <c r="W35" s="48"/>
    </row>
    <row r="36" spans="1:23" x14ac:dyDescent="0.7">
      <c r="A36" s="51"/>
      <c r="B36" s="46"/>
      <c r="D36" s="47"/>
      <c r="E36" s="45"/>
      <c r="F36" s="47"/>
      <c r="G36" s="45"/>
      <c r="H36" s="47"/>
      <c r="I36" s="45"/>
      <c r="J36" s="47"/>
      <c r="K36" s="45"/>
      <c r="L36" s="47"/>
      <c r="M36" s="45"/>
      <c r="N36" s="47"/>
      <c r="O36" s="45"/>
      <c r="P36" s="47"/>
      <c r="Q36" s="48"/>
      <c r="R36" s="48"/>
      <c r="S36" s="48"/>
      <c r="T36" s="48"/>
      <c r="U36" s="48"/>
      <c r="V36" s="48"/>
      <c r="W36" s="48"/>
    </row>
    <row r="37" spans="1:23" x14ac:dyDescent="0.7">
      <c r="A37" s="51"/>
      <c r="B37" s="46"/>
      <c r="C37" s="45"/>
      <c r="D37" s="47"/>
      <c r="E37" s="45"/>
      <c r="F37" s="47"/>
      <c r="G37" s="45"/>
      <c r="H37" s="47"/>
      <c r="I37" s="45"/>
      <c r="J37" s="47"/>
      <c r="K37" s="45"/>
      <c r="L37" s="47"/>
      <c r="M37" s="45"/>
      <c r="N37" s="47"/>
      <c r="O37" s="45"/>
      <c r="P37" s="47"/>
      <c r="Q37" s="48"/>
      <c r="R37" s="48"/>
      <c r="S37" s="48"/>
      <c r="T37" s="48"/>
      <c r="U37" s="48"/>
      <c r="V37" s="48"/>
      <c r="W37" s="48"/>
    </row>
    <row r="38" spans="1:23" x14ac:dyDescent="0.7">
      <c r="A38" s="51"/>
      <c r="B38" s="46"/>
      <c r="C38" s="45"/>
      <c r="D38" s="47"/>
      <c r="E38" s="45"/>
      <c r="F38" s="47"/>
      <c r="G38" s="45"/>
      <c r="H38" s="47"/>
      <c r="I38" s="45"/>
      <c r="J38" s="47"/>
      <c r="K38" s="45"/>
      <c r="L38" s="47"/>
      <c r="M38" s="45"/>
      <c r="N38" s="47"/>
      <c r="O38" s="45"/>
      <c r="P38" s="47"/>
      <c r="Q38" s="48"/>
      <c r="R38" s="48"/>
      <c r="S38" s="48"/>
      <c r="T38" s="48"/>
      <c r="U38" s="48"/>
      <c r="V38" s="48"/>
      <c r="W38" s="48"/>
    </row>
    <row r="39" spans="1:23" x14ac:dyDescent="0.7">
      <c r="A39" s="51"/>
      <c r="B39" s="46"/>
      <c r="C39" s="45"/>
      <c r="D39" s="47"/>
      <c r="E39" s="45"/>
      <c r="F39" s="47"/>
      <c r="G39" s="45"/>
      <c r="H39" s="47"/>
      <c r="I39" s="45"/>
      <c r="J39" s="47"/>
      <c r="K39" s="45"/>
      <c r="L39" s="47"/>
      <c r="M39" s="45"/>
      <c r="N39" s="47"/>
      <c r="O39" s="45"/>
      <c r="P39" s="47"/>
      <c r="Q39" s="48"/>
      <c r="R39" s="48"/>
      <c r="S39" s="48"/>
      <c r="T39" s="48"/>
      <c r="U39" s="48"/>
      <c r="V39" s="48"/>
      <c r="W39" s="48"/>
    </row>
    <row r="40" spans="1:23" x14ac:dyDescent="0.7">
      <c r="A40" s="51"/>
      <c r="B40" s="46"/>
      <c r="C40" s="45"/>
      <c r="D40" s="47"/>
      <c r="E40" s="45"/>
      <c r="F40" s="47"/>
      <c r="G40" s="45"/>
      <c r="H40" s="47"/>
      <c r="I40" s="45"/>
      <c r="J40" s="47"/>
      <c r="K40" s="45"/>
      <c r="L40" s="47"/>
      <c r="M40" s="45"/>
      <c r="N40" s="47"/>
      <c r="O40" s="45"/>
      <c r="P40" s="47"/>
      <c r="Q40" s="48"/>
      <c r="R40" s="48"/>
      <c r="S40" s="48"/>
      <c r="T40" s="48"/>
      <c r="U40" s="48"/>
      <c r="V40" s="48"/>
      <c r="W40" s="48"/>
    </row>
    <row r="41" spans="1:23" x14ac:dyDescent="0.7">
      <c r="A41" s="51"/>
      <c r="B41" s="46"/>
      <c r="C41" s="45"/>
      <c r="D41" s="47"/>
      <c r="E41" s="45"/>
      <c r="F41" s="47"/>
      <c r="G41" s="45"/>
      <c r="H41" s="47"/>
      <c r="I41" s="45"/>
      <c r="J41" s="47"/>
      <c r="K41" s="45"/>
      <c r="L41" s="47"/>
      <c r="M41" s="45"/>
      <c r="N41" s="47"/>
      <c r="O41" s="45"/>
      <c r="P41" s="47"/>
      <c r="Q41" s="48"/>
      <c r="R41" s="48"/>
      <c r="S41" s="48"/>
      <c r="T41" s="48"/>
      <c r="U41" s="48"/>
      <c r="V41" s="48"/>
      <c r="W41" s="48"/>
    </row>
    <row r="42" spans="1:23" x14ac:dyDescent="0.7">
      <c r="A42" s="51"/>
      <c r="B42" s="46"/>
      <c r="C42" s="45"/>
      <c r="D42" s="47"/>
      <c r="E42" s="45"/>
      <c r="F42" s="47"/>
      <c r="G42" s="45"/>
      <c r="H42" s="47"/>
      <c r="I42" s="45"/>
      <c r="J42" s="47"/>
      <c r="K42" s="45"/>
      <c r="L42" s="47"/>
      <c r="M42" s="45"/>
      <c r="N42" s="47"/>
      <c r="O42" s="45"/>
      <c r="P42" s="47"/>
      <c r="Q42" s="48"/>
      <c r="R42" s="48"/>
      <c r="S42" s="48"/>
      <c r="T42" s="48"/>
      <c r="U42" s="48"/>
      <c r="V42" s="48"/>
      <c r="W42" s="48"/>
    </row>
  </sheetData>
  <mergeCells count="28">
    <mergeCell ref="I7:I8"/>
    <mergeCell ref="J7:J8"/>
    <mergeCell ref="K7:K8"/>
    <mergeCell ref="L7:L8"/>
    <mergeCell ref="A28:P28"/>
    <mergeCell ref="C11:Q11"/>
    <mergeCell ref="C19:O19"/>
    <mergeCell ref="C26:O26"/>
    <mergeCell ref="A14:P14"/>
    <mergeCell ref="A15:A20"/>
    <mergeCell ref="A21:P21"/>
    <mergeCell ref="A22:A27"/>
    <mergeCell ref="B1:B5"/>
    <mergeCell ref="C1:C3"/>
    <mergeCell ref="C4:O5"/>
    <mergeCell ref="C6:P6"/>
    <mergeCell ref="A7:A13"/>
    <mergeCell ref="B7:B8"/>
    <mergeCell ref="C7:C8"/>
    <mergeCell ref="D7:D8"/>
    <mergeCell ref="E7:E8"/>
    <mergeCell ref="F7:F8"/>
    <mergeCell ref="M7:M8"/>
    <mergeCell ref="N7:N8"/>
    <mergeCell ref="O7:O8"/>
    <mergeCell ref="P7:P8"/>
    <mergeCell ref="G7:G8"/>
    <mergeCell ref="H7:H8"/>
  </mergeCells>
  <printOptions horizontalCentered="1" verticalCentered="1"/>
  <pageMargins left="0" right="0" top="0" bottom="0" header="0" footer="0"/>
  <pageSetup paperSize="9" scale="45" orientation="landscape" horizontalDpi="0" verticalDpi="0" r:id="rId1"/>
  <colBreaks count="1" manualBreakCount="1">
    <brk id="16" max="1048575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5">
    <tabColor theme="3"/>
  </sheetPr>
  <dimension ref="A1:V54"/>
  <sheetViews>
    <sheetView showGridLines="0" zoomScale="60" zoomScaleNormal="60" workbookViewId="0">
      <selection activeCell="P28" sqref="P28"/>
    </sheetView>
  </sheetViews>
  <sheetFormatPr baseColWidth="10" defaultColWidth="11.44140625" defaultRowHeight="36.6" x14ac:dyDescent="0.7"/>
  <cols>
    <col min="1" max="1" width="6.44140625" style="50" customWidth="1"/>
    <col min="2" max="2" width="30.88671875" style="41" customWidth="1"/>
    <col min="3" max="3" width="24.88671875" style="40" customWidth="1"/>
    <col min="4" max="4" width="11.109375" style="42" customWidth="1"/>
    <col min="5" max="5" width="26.44140625" style="40" customWidth="1"/>
    <col min="6" max="6" width="11.5546875" style="43" customWidth="1"/>
    <col min="7" max="7" width="26.109375" style="40" customWidth="1"/>
    <col min="8" max="8" width="12" style="43" customWidth="1"/>
    <col min="9" max="9" width="24.6640625" style="40" customWidth="1"/>
    <col min="10" max="10" width="11.109375" style="43" customWidth="1"/>
    <col min="11" max="11" width="24.6640625" style="40" customWidth="1"/>
    <col min="12" max="12" width="12.33203125" style="43" customWidth="1"/>
    <col min="13" max="13" width="24.88671875" style="40" customWidth="1"/>
    <col min="14" max="14" width="11.44140625" style="43" customWidth="1"/>
    <col min="15" max="15" width="25.109375" style="40" customWidth="1"/>
    <col min="16" max="16" width="11" style="43" customWidth="1"/>
    <col min="17" max="17" width="4.33203125" style="38" customWidth="1"/>
    <col min="18" max="19" width="23" style="38" customWidth="1"/>
    <col min="20" max="16384" width="11.44140625" style="38"/>
  </cols>
  <sheetData>
    <row r="1" spans="1:17" s="52" customFormat="1" ht="15" customHeight="1" x14ac:dyDescent="0.25">
      <c r="B1" s="488"/>
      <c r="C1" s="362"/>
      <c r="D1" s="56"/>
      <c r="E1" s="53"/>
      <c r="F1" s="57"/>
      <c r="G1" s="53"/>
      <c r="H1" s="57"/>
      <c r="I1" s="53"/>
      <c r="J1" s="56"/>
      <c r="L1" s="56"/>
      <c r="N1" s="56"/>
      <c r="P1" s="56"/>
    </row>
    <row r="2" spans="1:17" s="52" customFormat="1" ht="15" customHeight="1" x14ac:dyDescent="0.25">
      <c r="B2" s="489"/>
      <c r="C2" s="362"/>
      <c r="D2" s="56"/>
      <c r="E2" s="53"/>
      <c r="F2" s="57"/>
      <c r="G2" s="53"/>
      <c r="H2" s="57"/>
      <c r="I2" s="53"/>
      <c r="J2" s="56"/>
      <c r="L2" s="56"/>
      <c r="N2" s="56"/>
      <c r="P2" s="56"/>
    </row>
    <row r="3" spans="1:17" s="52" customFormat="1" ht="23.25" customHeight="1" x14ac:dyDescent="0.25">
      <c r="B3" s="489"/>
      <c r="C3" s="362"/>
      <c r="D3" s="56"/>
      <c r="E3" s="53"/>
      <c r="F3" s="57"/>
      <c r="G3" s="53"/>
      <c r="H3" s="57"/>
      <c r="I3" s="53"/>
      <c r="J3" s="56"/>
      <c r="L3" s="56"/>
      <c r="N3" s="56"/>
      <c r="P3" s="56"/>
    </row>
    <row r="4" spans="1:17" s="52" customFormat="1" ht="28.5" customHeight="1" x14ac:dyDescent="0.25">
      <c r="B4" s="489"/>
      <c r="C4" s="480" t="s">
        <v>508</v>
      </c>
      <c r="D4" s="480"/>
      <c r="E4" s="480"/>
      <c r="F4" s="480"/>
      <c r="G4" s="480"/>
      <c r="H4" s="480"/>
      <c r="I4" s="480"/>
      <c r="J4" s="480"/>
      <c r="K4" s="480"/>
      <c r="L4" s="480"/>
      <c r="M4" s="480"/>
      <c r="N4" s="480"/>
      <c r="O4" s="480"/>
      <c r="P4" s="480"/>
    </row>
    <row r="5" spans="1:17" s="52" customFormat="1" ht="17.25" customHeight="1" x14ac:dyDescent="0.25">
      <c r="B5" s="490"/>
      <c r="C5" s="480"/>
      <c r="D5" s="480"/>
      <c r="E5" s="480"/>
      <c r="F5" s="480"/>
      <c r="G5" s="480"/>
      <c r="H5" s="480"/>
      <c r="I5" s="480"/>
      <c r="J5" s="480"/>
      <c r="K5" s="480"/>
      <c r="L5" s="480"/>
      <c r="M5" s="480"/>
      <c r="N5" s="480"/>
      <c r="O5" s="480"/>
      <c r="P5" s="480"/>
    </row>
    <row r="6" spans="1:17" ht="21" customHeight="1" thickBot="1" x14ac:dyDescent="0.5">
      <c r="C6" s="363"/>
      <c r="D6" s="363"/>
      <c r="E6" s="363"/>
      <c r="F6" s="363"/>
      <c r="G6" s="363"/>
      <c r="H6" s="363"/>
      <c r="I6" s="363"/>
      <c r="J6" s="363"/>
      <c r="K6" s="363"/>
      <c r="L6" s="363"/>
      <c r="M6" s="363"/>
      <c r="N6" s="363"/>
      <c r="O6" s="363"/>
      <c r="P6" s="363"/>
    </row>
    <row r="7" spans="1:17" s="44" customFormat="1" ht="40.5" customHeight="1" x14ac:dyDescent="0.3">
      <c r="A7" s="518" t="s">
        <v>0</v>
      </c>
      <c r="B7" s="514" t="s">
        <v>14</v>
      </c>
      <c r="C7" s="481" t="s">
        <v>15</v>
      </c>
      <c r="D7" s="474" t="s">
        <v>180</v>
      </c>
      <c r="E7" s="472" t="s">
        <v>16</v>
      </c>
      <c r="F7" s="474" t="s">
        <v>180</v>
      </c>
      <c r="G7" s="472" t="s">
        <v>17</v>
      </c>
      <c r="H7" s="474" t="s">
        <v>180</v>
      </c>
      <c r="I7" s="472" t="s">
        <v>18</v>
      </c>
      <c r="J7" s="474" t="s">
        <v>180</v>
      </c>
      <c r="K7" s="472" t="s">
        <v>19</v>
      </c>
      <c r="L7" s="474" t="s">
        <v>180</v>
      </c>
      <c r="M7" s="472" t="s">
        <v>20</v>
      </c>
      <c r="N7" s="474" t="s">
        <v>180</v>
      </c>
      <c r="O7" s="472" t="s">
        <v>21</v>
      </c>
      <c r="P7" s="478" t="s">
        <v>180</v>
      </c>
    </row>
    <row r="8" spans="1:17" s="44" customFormat="1" ht="18" customHeight="1" thickBot="1" x14ac:dyDescent="0.35">
      <c r="A8" s="519"/>
      <c r="B8" s="515"/>
      <c r="C8" s="482"/>
      <c r="D8" s="475"/>
      <c r="E8" s="473"/>
      <c r="F8" s="475"/>
      <c r="G8" s="473"/>
      <c r="H8" s="475"/>
      <c r="I8" s="473"/>
      <c r="J8" s="475"/>
      <c r="K8" s="473"/>
      <c r="L8" s="475"/>
      <c r="M8" s="473"/>
      <c r="N8" s="475"/>
      <c r="O8" s="473"/>
      <c r="P8" s="479"/>
    </row>
    <row r="9" spans="1:17" ht="39" customHeight="1" x14ac:dyDescent="0.35">
      <c r="A9" s="520"/>
      <c r="B9" s="88" t="s">
        <v>97</v>
      </c>
      <c r="C9" s="197" t="s">
        <v>111</v>
      </c>
      <c r="D9" s="191">
        <v>95</v>
      </c>
      <c r="E9" s="191" t="s">
        <v>237</v>
      </c>
      <c r="F9" s="191">
        <v>98</v>
      </c>
      <c r="G9" s="191" t="s">
        <v>103</v>
      </c>
      <c r="H9" s="191">
        <v>82</v>
      </c>
      <c r="I9" s="191" t="s">
        <v>98</v>
      </c>
      <c r="J9" s="191">
        <v>90</v>
      </c>
      <c r="K9" s="191" t="s">
        <v>113</v>
      </c>
      <c r="L9" s="191">
        <v>72</v>
      </c>
      <c r="M9" s="191" t="s">
        <v>100</v>
      </c>
      <c r="N9" s="191">
        <v>93</v>
      </c>
      <c r="O9" s="191" t="s">
        <v>363</v>
      </c>
      <c r="P9" s="89">
        <v>100</v>
      </c>
    </row>
    <row r="10" spans="1:17" ht="39" customHeight="1" x14ac:dyDescent="0.35">
      <c r="A10" s="520"/>
      <c r="B10" s="192" t="s">
        <v>96</v>
      </c>
      <c r="C10" s="101" t="s">
        <v>92</v>
      </c>
      <c r="D10" s="193">
        <v>100</v>
      </c>
      <c r="E10" s="193" t="s">
        <v>247</v>
      </c>
      <c r="F10" s="193">
        <v>120</v>
      </c>
      <c r="G10" s="193" t="s">
        <v>71</v>
      </c>
      <c r="H10" s="193">
        <v>90</v>
      </c>
      <c r="I10" s="193" t="s">
        <v>362</v>
      </c>
      <c r="J10" s="193">
        <v>100</v>
      </c>
      <c r="K10" s="193" t="s">
        <v>361</v>
      </c>
      <c r="L10" s="193">
        <v>120</v>
      </c>
      <c r="M10" s="193" t="s">
        <v>248</v>
      </c>
      <c r="N10" s="193">
        <v>92</v>
      </c>
      <c r="O10" s="193" t="s">
        <v>72</v>
      </c>
      <c r="P10" s="90">
        <v>114</v>
      </c>
      <c r="Q10" s="39"/>
    </row>
    <row r="11" spans="1:17" ht="54" customHeight="1" x14ac:dyDescent="0.35">
      <c r="A11" s="520"/>
      <c r="B11" s="528" t="s">
        <v>518</v>
      </c>
      <c r="C11" s="522" t="s">
        <v>202</v>
      </c>
      <c r="D11" s="353">
        <v>500</v>
      </c>
      <c r="E11" s="381" t="s">
        <v>181</v>
      </c>
      <c r="F11" s="353">
        <v>480</v>
      </c>
      <c r="G11" s="193" t="s">
        <v>364</v>
      </c>
      <c r="H11" s="142">
        <v>160</v>
      </c>
      <c r="I11" s="193" t="s">
        <v>223</v>
      </c>
      <c r="J11" s="142">
        <v>190</v>
      </c>
      <c r="K11" s="193" t="s">
        <v>182</v>
      </c>
      <c r="L11" s="142">
        <v>220</v>
      </c>
      <c r="M11" s="193" t="s">
        <v>222</v>
      </c>
      <c r="N11" s="193">
        <v>250</v>
      </c>
      <c r="O11" s="193" t="s">
        <v>370</v>
      </c>
      <c r="P11" s="73">
        <v>270</v>
      </c>
      <c r="Q11" s="39"/>
    </row>
    <row r="12" spans="1:17" ht="39" customHeight="1" x14ac:dyDescent="0.35">
      <c r="A12" s="520"/>
      <c r="B12" s="529"/>
      <c r="C12" s="523"/>
      <c r="D12" s="444"/>
      <c r="E12" s="381"/>
      <c r="F12" s="444"/>
      <c r="G12" s="193" t="s">
        <v>240</v>
      </c>
      <c r="H12" s="142">
        <v>150</v>
      </c>
      <c r="I12" s="193" t="s">
        <v>240</v>
      </c>
      <c r="J12" s="142">
        <v>150</v>
      </c>
      <c r="K12" s="193" t="s">
        <v>240</v>
      </c>
      <c r="L12" s="142">
        <v>150</v>
      </c>
      <c r="M12" s="193" t="s">
        <v>240</v>
      </c>
      <c r="N12" s="193">
        <v>150</v>
      </c>
      <c r="O12" s="193" t="s">
        <v>368</v>
      </c>
      <c r="P12" s="73">
        <v>150</v>
      </c>
      <c r="Q12" s="39"/>
    </row>
    <row r="13" spans="1:17" ht="39" customHeight="1" x14ac:dyDescent="0.35">
      <c r="A13" s="520"/>
      <c r="B13" s="530"/>
      <c r="C13" s="524"/>
      <c r="D13" s="354"/>
      <c r="E13" s="381"/>
      <c r="F13" s="354"/>
      <c r="G13" s="64" t="s">
        <v>67</v>
      </c>
      <c r="H13" s="142">
        <v>104</v>
      </c>
      <c r="I13" s="64" t="s">
        <v>68</v>
      </c>
      <c r="J13" s="142"/>
      <c r="K13" s="193" t="s">
        <v>80</v>
      </c>
      <c r="L13" s="142">
        <v>80</v>
      </c>
      <c r="M13" s="193" t="s">
        <v>220</v>
      </c>
      <c r="N13" s="142">
        <v>70</v>
      </c>
      <c r="O13" s="193" t="s">
        <v>369</v>
      </c>
      <c r="P13" s="90">
        <v>70</v>
      </c>
    </row>
    <row r="14" spans="1:17" ht="48.75" customHeight="1" x14ac:dyDescent="0.35">
      <c r="A14" s="520"/>
      <c r="B14" s="329" t="s">
        <v>510</v>
      </c>
      <c r="C14" s="101" t="s">
        <v>498</v>
      </c>
      <c r="D14" s="64">
        <v>100.8</v>
      </c>
      <c r="E14" s="310" t="s">
        <v>499</v>
      </c>
      <c r="F14" s="64">
        <v>80</v>
      </c>
      <c r="G14" s="64" t="s">
        <v>500</v>
      </c>
      <c r="H14" s="64">
        <v>150</v>
      </c>
      <c r="I14" s="193" t="s">
        <v>446</v>
      </c>
      <c r="J14" s="64">
        <v>144</v>
      </c>
      <c r="K14" s="193" t="s">
        <v>501</v>
      </c>
      <c r="L14" s="64">
        <v>130</v>
      </c>
      <c r="M14" s="310" t="s">
        <v>502</v>
      </c>
      <c r="N14" s="64">
        <v>128.4</v>
      </c>
      <c r="O14" s="64" t="s">
        <v>435</v>
      </c>
      <c r="P14" s="91">
        <v>140</v>
      </c>
    </row>
    <row r="15" spans="1:17" ht="39" customHeight="1" thickBot="1" x14ac:dyDescent="0.4">
      <c r="A15" s="521"/>
      <c r="B15" s="178" t="s">
        <v>76</v>
      </c>
      <c r="C15" s="291" t="s">
        <v>76</v>
      </c>
      <c r="D15" s="196">
        <v>86</v>
      </c>
      <c r="E15" s="196" t="s">
        <v>76</v>
      </c>
      <c r="F15" s="196">
        <v>86</v>
      </c>
      <c r="G15" s="196" t="s">
        <v>76</v>
      </c>
      <c r="H15" s="196">
        <v>86</v>
      </c>
      <c r="I15" s="196" t="s">
        <v>76</v>
      </c>
      <c r="J15" s="196">
        <v>86</v>
      </c>
      <c r="K15" s="196" t="s">
        <v>76</v>
      </c>
      <c r="L15" s="196">
        <v>86</v>
      </c>
      <c r="M15" s="196" t="s">
        <v>76</v>
      </c>
      <c r="N15" s="196">
        <v>86</v>
      </c>
      <c r="O15" s="196" t="s">
        <v>76</v>
      </c>
      <c r="P15" s="292">
        <v>86</v>
      </c>
    </row>
    <row r="16" spans="1:17" ht="30.75" customHeight="1" thickBot="1" x14ac:dyDescent="0.4">
      <c r="A16" s="293"/>
      <c r="B16" s="294" t="s">
        <v>392</v>
      </c>
      <c r="C16" s="271"/>
      <c r="D16" s="271">
        <f>SUM(D9:D13,D15)</f>
        <v>781</v>
      </c>
      <c r="E16" s="271"/>
      <c r="F16" s="271">
        <f t="shared" ref="F16:P16" si="0">SUM(F9:F13,F15)</f>
        <v>784</v>
      </c>
      <c r="G16" s="271"/>
      <c r="H16" s="271">
        <f t="shared" si="0"/>
        <v>672</v>
      </c>
      <c r="I16" s="271"/>
      <c r="J16" s="271">
        <f t="shared" si="0"/>
        <v>616</v>
      </c>
      <c r="K16" s="271"/>
      <c r="L16" s="271">
        <f t="shared" si="0"/>
        <v>728</v>
      </c>
      <c r="M16" s="271"/>
      <c r="N16" s="271">
        <f t="shared" si="0"/>
        <v>741</v>
      </c>
      <c r="O16" s="271"/>
      <c r="P16" s="271">
        <f t="shared" si="0"/>
        <v>790</v>
      </c>
    </row>
    <row r="17" spans="1:16" ht="51" customHeight="1" x14ac:dyDescent="0.35">
      <c r="A17" s="531"/>
      <c r="B17" s="290" t="s">
        <v>459</v>
      </c>
      <c r="C17" s="319" t="s">
        <v>495</v>
      </c>
      <c r="D17" s="142">
        <v>190</v>
      </c>
      <c r="E17" s="321" t="s">
        <v>519</v>
      </c>
      <c r="F17" s="317">
        <v>170</v>
      </c>
      <c r="G17" s="319" t="s">
        <v>464</v>
      </c>
      <c r="H17" s="142">
        <v>160</v>
      </c>
      <c r="I17" s="310" t="s">
        <v>503</v>
      </c>
      <c r="J17" s="142">
        <v>170</v>
      </c>
      <c r="K17" s="319" t="s">
        <v>305</v>
      </c>
      <c r="L17" s="142">
        <v>220</v>
      </c>
      <c r="M17" s="310" t="s">
        <v>371</v>
      </c>
      <c r="N17" s="142">
        <v>180</v>
      </c>
      <c r="O17" s="319" t="s">
        <v>467</v>
      </c>
      <c r="P17" s="73">
        <v>180</v>
      </c>
    </row>
    <row r="18" spans="1:16" ht="42.75" customHeight="1" x14ac:dyDescent="0.35">
      <c r="A18" s="531"/>
      <c r="B18" s="290" t="s">
        <v>107</v>
      </c>
      <c r="C18" s="200" t="s">
        <v>118</v>
      </c>
      <c r="D18" s="142">
        <v>250</v>
      </c>
      <c r="E18" s="299" t="s">
        <v>91</v>
      </c>
      <c r="F18" s="142">
        <v>180</v>
      </c>
      <c r="G18" s="211" t="s">
        <v>148</v>
      </c>
      <c r="H18" s="142">
        <v>245</v>
      </c>
      <c r="I18" s="200" t="s">
        <v>169</v>
      </c>
      <c r="J18" s="142">
        <v>200</v>
      </c>
      <c r="K18" s="299" t="s">
        <v>184</v>
      </c>
      <c r="L18" s="142">
        <v>166</v>
      </c>
      <c r="M18" s="185" t="s">
        <v>219</v>
      </c>
      <c r="N18" s="142">
        <v>178</v>
      </c>
      <c r="O18" s="211" t="s">
        <v>164</v>
      </c>
      <c r="P18" s="73">
        <v>158</v>
      </c>
    </row>
    <row r="19" spans="1:16" ht="42.75" customHeight="1" x14ac:dyDescent="0.35">
      <c r="A19" s="531"/>
      <c r="B19" s="290" t="s">
        <v>7</v>
      </c>
      <c r="C19" s="185" t="s">
        <v>442</v>
      </c>
      <c r="D19" s="142">
        <v>260</v>
      </c>
      <c r="E19" s="249" t="s">
        <v>440</v>
      </c>
      <c r="F19" s="142">
        <v>240</v>
      </c>
      <c r="G19" s="200" t="s">
        <v>441</v>
      </c>
      <c r="H19" s="142">
        <v>450</v>
      </c>
      <c r="I19" s="211" t="s">
        <v>437</v>
      </c>
      <c r="J19" s="142">
        <v>320</v>
      </c>
      <c r="K19" s="211" t="s">
        <v>439</v>
      </c>
      <c r="L19" s="142">
        <v>250</v>
      </c>
      <c r="M19" s="226" t="s">
        <v>438</v>
      </c>
      <c r="N19" s="142">
        <v>469</v>
      </c>
      <c r="O19" s="132" t="s">
        <v>416</v>
      </c>
      <c r="P19" s="73">
        <v>300</v>
      </c>
    </row>
    <row r="20" spans="1:16" ht="41.25" customHeight="1" x14ac:dyDescent="0.35">
      <c r="A20" s="531"/>
      <c r="B20" s="290" t="s">
        <v>6</v>
      </c>
      <c r="C20" s="193" t="s">
        <v>10</v>
      </c>
      <c r="D20" s="142">
        <v>200</v>
      </c>
      <c r="E20" s="193" t="s">
        <v>10</v>
      </c>
      <c r="F20" s="142">
        <v>200</v>
      </c>
      <c r="G20" s="193" t="s">
        <v>205</v>
      </c>
      <c r="H20" s="142">
        <v>200</v>
      </c>
      <c r="I20" s="193" t="s">
        <v>10</v>
      </c>
      <c r="J20" s="142">
        <v>200</v>
      </c>
      <c r="K20" s="193" t="s">
        <v>205</v>
      </c>
      <c r="L20" s="142">
        <v>200</v>
      </c>
      <c r="M20" s="193" t="s">
        <v>6</v>
      </c>
      <c r="N20" s="142">
        <v>200</v>
      </c>
      <c r="O20" s="193" t="s">
        <v>10</v>
      </c>
      <c r="P20" s="73">
        <v>200</v>
      </c>
    </row>
    <row r="21" spans="1:16" ht="54.75" customHeight="1" x14ac:dyDescent="0.35">
      <c r="A21" s="531"/>
      <c r="B21" s="290" t="s">
        <v>108</v>
      </c>
      <c r="C21" s="54" t="s">
        <v>394</v>
      </c>
      <c r="D21" s="142">
        <v>166</v>
      </c>
      <c r="E21" s="193" t="s">
        <v>373</v>
      </c>
      <c r="F21" s="142">
        <v>166</v>
      </c>
      <c r="G21" s="193" t="s">
        <v>378</v>
      </c>
      <c r="H21" s="142">
        <v>180</v>
      </c>
      <c r="I21" s="193" t="s">
        <v>203</v>
      </c>
      <c r="J21" s="142">
        <v>80</v>
      </c>
      <c r="K21" s="193" t="s">
        <v>192</v>
      </c>
      <c r="L21" s="142">
        <v>166</v>
      </c>
      <c r="M21" s="193" t="s">
        <v>377</v>
      </c>
      <c r="N21" s="142">
        <v>166</v>
      </c>
      <c r="O21" s="193" t="s">
        <v>204</v>
      </c>
      <c r="P21" s="73">
        <v>180</v>
      </c>
    </row>
    <row r="22" spans="1:16" ht="54.75" customHeight="1" x14ac:dyDescent="0.35">
      <c r="A22" s="531"/>
      <c r="B22" s="290" t="s">
        <v>461</v>
      </c>
      <c r="C22" s="54" t="s">
        <v>511</v>
      </c>
      <c r="D22" s="142">
        <v>70</v>
      </c>
      <c r="E22" s="310" t="s">
        <v>496</v>
      </c>
      <c r="F22" s="142">
        <v>180</v>
      </c>
      <c r="G22" s="310" t="s">
        <v>511</v>
      </c>
      <c r="H22" s="142">
        <v>70</v>
      </c>
      <c r="I22" s="310" t="s">
        <v>206</v>
      </c>
      <c r="J22" s="142">
        <v>150</v>
      </c>
      <c r="K22" s="310" t="s">
        <v>511</v>
      </c>
      <c r="L22" s="142">
        <v>70</v>
      </c>
      <c r="M22" s="310" t="s">
        <v>494</v>
      </c>
      <c r="N22" s="142">
        <v>150</v>
      </c>
      <c r="O22" s="310" t="s">
        <v>497</v>
      </c>
      <c r="P22" s="73">
        <v>155</v>
      </c>
    </row>
    <row r="23" spans="1:16" ht="48.75" customHeight="1" x14ac:dyDescent="0.35">
      <c r="A23" s="531"/>
      <c r="B23" s="81" t="s">
        <v>8</v>
      </c>
      <c r="C23" s="193" t="s">
        <v>215</v>
      </c>
      <c r="D23" s="142">
        <v>100</v>
      </c>
      <c r="E23" s="193" t="s">
        <v>215</v>
      </c>
      <c r="F23" s="142">
        <v>100</v>
      </c>
      <c r="G23" s="193" t="s">
        <v>215</v>
      </c>
      <c r="H23" s="142">
        <v>100</v>
      </c>
      <c r="I23" s="193" t="s">
        <v>215</v>
      </c>
      <c r="J23" s="142">
        <v>100</v>
      </c>
      <c r="K23" s="193" t="s">
        <v>215</v>
      </c>
      <c r="L23" s="142">
        <v>100</v>
      </c>
      <c r="M23" s="193" t="s">
        <v>215</v>
      </c>
      <c r="N23" s="142">
        <v>100</v>
      </c>
      <c r="O23" s="193" t="s">
        <v>215</v>
      </c>
      <c r="P23" s="73">
        <v>100</v>
      </c>
    </row>
    <row r="24" spans="1:16" ht="37.5" customHeight="1" thickBot="1" x14ac:dyDescent="0.4">
      <c r="A24" s="532"/>
      <c r="B24" s="295" t="s">
        <v>179</v>
      </c>
      <c r="C24" s="190" t="s">
        <v>221</v>
      </c>
      <c r="D24" s="194">
        <v>30</v>
      </c>
      <c r="E24" s="190" t="s">
        <v>221</v>
      </c>
      <c r="F24" s="194">
        <v>30</v>
      </c>
      <c r="G24" s="190" t="s">
        <v>221</v>
      </c>
      <c r="H24" s="194">
        <v>30</v>
      </c>
      <c r="I24" s="190" t="s">
        <v>221</v>
      </c>
      <c r="J24" s="194">
        <v>30</v>
      </c>
      <c r="K24" s="190" t="s">
        <v>221</v>
      </c>
      <c r="L24" s="194">
        <v>30</v>
      </c>
      <c r="M24" s="190" t="s">
        <v>221</v>
      </c>
      <c r="N24" s="194">
        <v>30</v>
      </c>
      <c r="O24" s="190" t="s">
        <v>221</v>
      </c>
      <c r="P24" s="144">
        <v>30</v>
      </c>
    </row>
    <row r="25" spans="1:16" ht="30.75" customHeight="1" thickBot="1" x14ac:dyDescent="0.4">
      <c r="A25" s="289"/>
      <c r="B25" s="296" t="s">
        <v>392</v>
      </c>
      <c r="C25" s="297"/>
      <c r="D25" s="330">
        <f>SUM(D17:D18,D20:D24)</f>
        <v>1006</v>
      </c>
      <c r="E25" s="330"/>
      <c r="F25" s="330">
        <f t="shared" ref="F25:P25" si="1">SUM(F17:F18,F20:F24)</f>
        <v>1026</v>
      </c>
      <c r="G25" s="330"/>
      <c r="H25" s="330">
        <f t="shared" si="1"/>
        <v>985</v>
      </c>
      <c r="I25" s="330"/>
      <c r="J25" s="330">
        <f t="shared" si="1"/>
        <v>930</v>
      </c>
      <c r="K25" s="330"/>
      <c r="L25" s="330">
        <f t="shared" si="1"/>
        <v>952</v>
      </c>
      <c r="M25" s="330"/>
      <c r="N25" s="330">
        <f t="shared" si="1"/>
        <v>1004</v>
      </c>
      <c r="O25" s="330"/>
      <c r="P25" s="330">
        <f t="shared" si="1"/>
        <v>1003</v>
      </c>
    </row>
    <row r="26" spans="1:16" ht="43.5" customHeight="1" x14ac:dyDescent="0.35">
      <c r="A26" s="525" t="s">
        <v>9</v>
      </c>
      <c r="B26" s="88" t="s">
        <v>4</v>
      </c>
      <c r="C26" s="199" t="s">
        <v>69</v>
      </c>
      <c r="D26" s="195">
        <v>240</v>
      </c>
      <c r="E26" s="191" t="s">
        <v>149</v>
      </c>
      <c r="F26" s="195">
        <v>180</v>
      </c>
      <c r="G26" s="191" t="s">
        <v>150</v>
      </c>
      <c r="H26" s="195">
        <v>210</v>
      </c>
      <c r="I26" s="191" t="s">
        <v>85</v>
      </c>
      <c r="J26" s="195">
        <v>230</v>
      </c>
      <c r="K26" s="191" t="s">
        <v>385</v>
      </c>
      <c r="L26" s="195">
        <v>160</v>
      </c>
      <c r="M26" s="191" t="s">
        <v>152</v>
      </c>
      <c r="N26" s="195">
        <v>180</v>
      </c>
      <c r="O26" s="191" t="s">
        <v>165</v>
      </c>
      <c r="P26" s="145">
        <v>190</v>
      </c>
    </row>
    <row r="27" spans="1:16" ht="43.5" customHeight="1" x14ac:dyDescent="0.35">
      <c r="A27" s="526"/>
      <c r="B27" s="82" t="s">
        <v>107</v>
      </c>
      <c r="C27" s="301" t="s">
        <v>127</v>
      </c>
      <c r="D27" s="142">
        <v>270</v>
      </c>
      <c r="E27" s="200" t="s">
        <v>236</v>
      </c>
      <c r="F27" s="142">
        <v>240</v>
      </c>
      <c r="G27" s="226" t="s">
        <v>432</v>
      </c>
      <c r="H27" s="142">
        <v>290</v>
      </c>
      <c r="I27" s="302" t="s">
        <v>167</v>
      </c>
      <c r="J27" s="142">
        <v>220</v>
      </c>
      <c r="K27" s="200" t="s">
        <v>386</v>
      </c>
      <c r="L27" s="142">
        <v>250</v>
      </c>
      <c r="M27" s="300" t="s">
        <v>154</v>
      </c>
      <c r="N27" s="142">
        <v>276</v>
      </c>
      <c r="O27" s="249" t="s">
        <v>153</v>
      </c>
      <c r="P27" s="73">
        <v>175</v>
      </c>
    </row>
    <row r="28" spans="1:16" ht="43.5" customHeight="1" x14ac:dyDescent="0.35">
      <c r="A28" s="526"/>
      <c r="B28" s="82" t="s">
        <v>7</v>
      </c>
      <c r="C28" s="340" t="s">
        <v>540</v>
      </c>
      <c r="D28" s="142">
        <v>300</v>
      </c>
      <c r="E28" s="318" t="s">
        <v>539</v>
      </c>
      <c r="F28" s="142"/>
      <c r="G28" s="185" t="s">
        <v>525</v>
      </c>
      <c r="H28" s="142">
        <v>300</v>
      </c>
      <c r="I28" s="299" t="s">
        <v>184</v>
      </c>
      <c r="J28" s="142">
        <v>180</v>
      </c>
      <c r="K28" s="318" t="s">
        <v>541</v>
      </c>
      <c r="L28" s="142">
        <v>320</v>
      </c>
      <c r="M28" s="225" t="s">
        <v>542</v>
      </c>
      <c r="N28" s="142">
        <v>260</v>
      </c>
      <c r="O28" s="200" t="s">
        <v>543</v>
      </c>
      <c r="P28" s="73">
        <v>320</v>
      </c>
    </row>
    <row r="29" spans="1:16" ht="43.5" customHeight="1" x14ac:dyDescent="0.35">
      <c r="A29" s="526"/>
      <c r="B29" s="82" t="s">
        <v>6</v>
      </c>
      <c r="C29" s="110" t="s">
        <v>10</v>
      </c>
      <c r="D29" s="142">
        <v>200</v>
      </c>
      <c r="E29" s="193" t="s">
        <v>10</v>
      </c>
      <c r="F29" s="142">
        <v>200</v>
      </c>
      <c r="G29" s="193" t="s">
        <v>10</v>
      </c>
      <c r="H29" s="142">
        <v>200</v>
      </c>
      <c r="I29" s="193" t="s">
        <v>10</v>
      </c>
      <c r="J29" s="142">
        <v>200</v>
      </c>
      <c r="K29" s="193" t="s">
        <v>332</v>
      </c>
      <c r="L29" s="142">
        <v>125</v>
      </c>
      <c r="M29" s="193" t="s">
        <v>10</v>
      </c>
      <c r="N29" s="142">
        <v>200</v>
      </c>
      <c r="O29" s="193" t="s">
        <v>10</v>
      </c>
      <c r="P29" s="73">
        <v>200</v>
      </c>
    </row>
    <row r="30" spans="1:16" ht="52.5" customHeight="1" x14ac:dyDescent="0.35">
      <c r="A30" s="526"/>
      <c r="B30" s="82" t="s">
        <v>108</v>
      </c>
      <c r="C30" s="110" t="s">
        <v>70</v>
      </c>
      <c r="D30" s="142">
        <v>120</v>
      </c>
      <c r="E30" s="193" t="s">
        <v>183</v>
      </c>
      <c r="F30" s="142">
        <v>80</v>
      </c>
      <c r="G30" s="193" t="s">
        <v>433</v>
      </c>
      <c r="H30" s="142">
        <v>80</v>
      </c>
      <c r="I30" s="193" t="s">
        <v>68</v>
      </c>
      <c r="J30" s="142">
        <v>100</v>
      </c>
      <c r="K30" s="193" t="s">
        <v>387</v>
      </c>
      <c r="L30" s="142">
        <v>180</v>
      </c>
      <c r="M30" s="193" t="s">
        <v>93</v>
      </c>
      <c r="N30" s="142">
        <v>80</v>
      </c>
      <c r="O30" s="193" t="s">
        <v>207</v>
      </c>
      <c r="P30" s="73">
        <v>120</v>
      </c>
    </row>
    <row r="31" spans="1:16" ht="43.5" customHeight="1" x14ac:dyDescent="0.35">
      <c r="A31" s="526"/>
      <c r="B31" s="82" t="s">
        <v>81</v>
      </c>
      <c r="C31" s="110" t="s">
        <v>176</v>
      </c>
      <c r="D31" s="142">
        <v>180</v>
      </c>
      <c r="E31" s="193" t="s">
        <v>511</v>
      </c>
      <c r="F31" s="142">
        <v>70</v>
      </c>
      <c r="G31" s="193" t="s">
        <v>511</v>
      </c>
      <c r="H31" s="142">
        <v>70</v>
      </c>
      <c r="I31" s="193" t="s">
        <v>155</v>
      </c>
      <c r="J31" s="142">
        <v>200</v>
      </c>
      <c r="K31" s="193" t="s">
        <v>511</v>
      </c>
      <c r="L31" s="142">
        <v>70</v>
      </c>
      <c r="M31" s="193" t="s">
        <v>511</v>
      </c>
      <c r="N31" s="142">
        <v>70</v>
      </c>
      <c r="O31" s="193" t="s">
        <v>211</v>
      </c>
      <c r="P31" s="73">
        <v>160</v>
      </c>
    </row>
    <row r="32" spans="1:16" ht="43.5" customHeight="1" x14ac:dyDescent="0.35">
      <c r="A32" s="526"/>
      <c r="B32" s="82" t="s">
        <v>325</v>
      </c>
      <c r="C32" s="111" t="s">
        <v>75</v>
      </c>
      <c r="D32" s="63">
        <v>90</v>
      </c>
      <c r="E32" s="63" t="s">
        <v>75</v>
      </c>
      <c r="F32" s="63">
        <v>90</v>
      </c>
      <c r="G32" s="63" t="s">
        <v>75</v>
      </c>
      <c r="H32" s="63">
        <v>90</v>
      </c>
      <c r="I32" s="63" t="s">
        <v>75</v>
      </c>
      <c r="J32" s="63">
        <v>90</v>
      </c>
      <c r="K32" s="63" t="s">
        <v>75</v>
      </c>
      <c r="L32" s="63">
        <v>90</v>
      </c>
      <c r="M32" s="63" t="s">
        <v>75</v>
      </c>
      <c r="N32" s="63">
        <v>90</v>
      </c>
      <c r="O32" s="63" t="s">
        <v>75</v>
      </c>
      <c r="P32" s="75">
        <v>90</v>
      </c>
    </row>
    <row r="33" spans="1:22" ht="43.5" customHeight="1" thickBot="1" x14ac:dyDescent="0.4">
      <c r="A33" s="527"/>
      <c r="B33" s="298" t="s">
        <v>179</v>
      </c>
      <c r="C33" s="198" t="s">
        <v>221</v>
      </c>
      <c r="D33" s="194">
        <v>30</v>
      </c>
      <c r="E33" s="190" t="s">
        <v>221</v>
      </c>
      <c r="F33" s="194">
        <v>30</v>
      </c>
      <c r="G33" s="190" t="s">
        <v>221</v>
      </c>
      <c r="H33" s="194">
        <v>30</v>
      </c>
      <c r="I33" s="190" t="s">
        <v>221</v>
      </c>
      <c r="J33" s="194">
        <v>30</v>
      </c>
      <c r="K33" s="190" t="s">
        <v>221</v>
      </c>
      <c r="L33" s="194">
        <v>30</v>
      </c>
      <c r="M33" s="190" t="s">
        <v>221</v>
      </c>
      <c r="N33" s="194">
        <v>30</v>
      </c>
      <c r="O33" s="190" t="s">
        <v>221</v>
      </c>
      <c r="P33" s="144">
        <v>30</v>
      </c>
    </row>
    <row r="34" spans="1:22" ht="29.25" customHeight="1" thickBot="1" x14ac:dyDescent="0.4">
      <c r="A34" s="97"/>
      <c r="B34" s="303" t="s">
        <v>392</v>
      </c>
      <c r="C34" s="304"/>
      <c r="D34" s="305">
        <f>SUM(D26:D33)</f>
        <v>1430</v>
      </c>
      <c r="E34" s="305"/>
      <c r="F34" s="305">
        <f t="shared" ref="F34:P34" si="2">SUM(F26:F33)</f>
        <v>890</v>
      </c>
      <c r="G34" s="305"/>
      <c r="H34" s="305">
        <f t="shared" si="2"/>
        <v>1270</v>
      </c>
      <c r="I34" s="305"/>
      <c r="J34" s="305">
        <f t="shared" si="2"/>
        <v>1250</v>
      </c>
      <c r="K34" s="305"/>
      <c r="L34" s="305">
        <f t="shared" si="2"/>
        <v>1225</v>
      </c>
      <c r="M34" s="305"/>
      <c r="N34" s="305">
        <f t="shared" si="2"/>
        <v>1186</v>
      </c>
      <c r="O34" s="305"/>
      <c r="P34" s="305">
        <f t="shared" si="2"/>
        <v>1285</v>
      </c>
      <c r="Q34" s="48"/>
      <c r="R34" s="48"/>
      <c r="S34" s="48"/>
      <c r="T34" s="48"/>
      <c r="U34" s="48"/>
      <c r="V34" s="48"/>
    </row>
    <row r="35" spans="1:22" ht="46.5" customHeight="1" thickBot="1" x14ac:dyDescent="0.5">
      <c r="A35" s="51"/>
      <c r="B35" s="516" t="s">
        <v>409</v>
      </c>
      <c r="C35" s="517"/>
      <c r="D35" s="306">
        <f>SUM(D16,D25,D34)</f>
        <v>3217</v>
      </c>
      <c r="E35" s="306"/>
      <c r="F35" s="306">
        <f>SUM(F16,F25,F34)</f>
        <v>2700</v>
      </c>
      <c r="G35" s="306"/>
      <c r="H35" s="306">
        <f>SUM(H16,H25,H34)</f>
        <v>2927</v>
      </c>
      <c r="I35" s="306"/>
      <c r="J35" s="306">
        <f>SUM(J16,J25,J34)</f>
        <v>2796</v>
      </c>
      <c r="K35" s="306"/>
      <c r="L35" s="306">
        <f>SUM(L16,L25,L34)</f>
        <v>2905</v>
      </c>
      <c r="M35" s="306"/>
      <c r="N35" s="306">
        <f>SUM(N16,N25,N34)</f>
        <v>2931</v>
      </c>
      <c r="O35" s="306"/>
      <c r="P35" s="307">
        <f>SUM(P16,P25,P34)</f>
        <v>3078</v>
      </c>
      <c r="Q35" s="48"/>
      <c r="R35" s="48"/>
      <c r="S35" s="48"/>
      <c r="T35" s="48"/>
      <c r="U35" s="48"/>
      <c r="V35" s="48"/>
    </row>
    <row r="36" spans="1:22" ht="46.5" customHeight="1" x14ac:dyDescent="0.7">
      <c r="A36" s="51"/>
      <c r="B36" s="46"/>
      <c r="Q36" s="48"/>
      <c r="R36" s="48"/>
      <c r="S36" s="48"/>
      <c r="T36" s="48"/>
      <c r="U36" s="48"/>
      <c r="V36" s="48"/>
    </row>
    <row r="37" spans="1:22" ht="46.5" customHeight="1" x14ac:dyDescent="0.7">
      <c r="A37" s="51"/>
      <c r="B37" s="46"/>
      <c r="J37" s="49"/>
      <c r="P37" s="47"/>
      <c r="Q37" s="48"/>
      <c r="R37" s="48"/>
      <c r="S37" s="48"/>
      <c r="T37" s="48"/>
      <c r="U37" s="48"/>
      <c r="V37" s="48"/>
    </row>
    <row r="38" spans="1:22" ht="89.25" customHeight="1" x14ac:dyDescent="0.7">
      <c r="A38" s="51"/>
      <c r="B38" s="46"/>
      <c r="J38" s="49"/>
      <c r="L38" s="47"/>
      <c r="M38" s="45"/>
      <c r="N38" s="47"/>
      <c r="O38" s="45"/>
      <c r="P38" s="47"/>
      <c r="Q38" s="48"/>
      <c r="R38" s="48"/>
      <c r="S38" s="48"/>
      <c r="T38" s="48"/>
      <c r="U38" s="48"/>
      <c r="V38" s="48"/>
    </row>
    <row r="39" spans="1:22" ht="89.25" customHeight="1" x14ac:dyDescent="0.7">
      <c r="A39" s="51"/>
      <c r="B39" s="46"/>
      <c r="J39" s="49"/>
      <c r="L39" s="47"/>
      <c r="N39" s="47"/>
      <c r="O39" s="45"/>
      <c r="P39" s="47"/>
      <c r="Q39" s="48"/>
      <c r="R39" s="48"/>
      <c r="S39" s="48"/>
      <c r="T39" s="48"/>
      <c r="U39" s="48"/>
      <c r="V39" s="48"/>
    </row>
    <row r="40" spans="1:22" ht="89.25" customHeight="1" x14ac:dyDescent="0.7">
      <c r="A40" s="51"/>
      <c r="B40" s="46"/>
      <c r="J40" s="49"/>
      <c r="L40" s="47"/>
      <c r="N40" s="47"/>
      <c r="O40" s="45"/>
      <c r="P40" s="47"/>
      <c r="Q40" s="48"/>
      <c r="R40" s="48"/>
      <c r="S40" s="48"/>
      <c r="T40" s="48"/>
      <c r="U40" s="48"/>
      <c r="V40" s="48"/>
    </row>
    <row r="41" spans="1:22" ht="89.25" customHeight="1" x14ac:dyDescent="0.7">
      <c r="A41" s="51"/>
      <c r="B41" s="46"/>
      <c r="L41" s="47"/>
      <c r="M41" s="45"/>
      <c r="N41" s="47"/>
      <c r="O41" s="45"/>
      <c r="P41" s="47"/>
      <c r="Q41" s="48"/>
      <c r="R41" s="48"/>
      <c r="S41" s="48"/>
      <c r="T41" s="48"/>
      <c r="U41" s="48"/>
      <c r="V41" s="48"/>
    </row>
    <row r="42" spans="1:22" ht="89.25" customHeight="1" x14ac:dyDescent="0.7">
      <c r="A42" s="51"/>
      <c r="B42" s="46"/>
      <c r="J42" s="49"/>
      <c r="L42" s="47"/>
      <c r="M42" s="45"/>
      <c r="N42" s="47"/>
      <c r="O42" s="45"/>
      <c r="P42" s="47"/>
      <c r="Q42" s="48"/>
      <c r="R42" s="48"/>
      <c r="S42" s="48"/>
      <c r="T42" s="48"/>
      <c r="U42" s="48"/>
      <c r="V42" s="48"/>
    </row>
    <row r="43" spans="1:22" ht="89.25" customHeight="1" x14ac:dyDescent="0.7">
      <c r="A43" s="51"/>
      <c r="B43" s="46"/>
      <c r="J43" s="49"/>
      <c r="L43" s="47"/>
      <c r="N43" s="47"/>
      <c r="O43" s="45"/>
      <c r="P43" s="47"/>
      <c r="Q43" s="48"/>
      <c r="R43" s="48"/>
      <c r="S43" s="48"/>
      <c r="T43" s="48"/>
      <c r="U43" s="48"/>
      <c r="V43" s="48"/>
    </row>
    <row r="44" spans="1:22" x14ac:dyDescent="0.7">
      <c r="A44" s="51"/>
      <c r="B44" s="46"/>
      <c r="J44" s="49"/>
      <c r="L44" s="47"/>
      <c r="M44" s="45"/>
      <c r="N44" s="47"/>
      <c r="O44" s="45"/>
      <c r="P44" s="47"/>
      <c r="Q44" s="48"/>
      <c r="R44" s="48"/>
      <c r="S44" s="48"/>
      <c r="T44" s="48"/>
      <c r="U44" s="48"/>
      <c r="V44" s="48"/>
    </row>
    <row r="45" spans="1:22" x14ac:dyDescent="0.7">
      <c r="A45" s="51"/>
      <c r="B45" s="46"/>
      <c r="C45" s="45"/>
      <c r="D45" s="47"/>
      <c r="E45" s="45"/>
      <c r="F45" s="47"/>
      <c r="G45" s="45"/>
      <c r="H45" s="49"/>
      <c r="J45" s="49"/>
      <c r="L45" s="47"/>
      <c r="M45" s="45"/>
      <c r="N45" s="47"/>
      <c r="O45" s="45"/>
      <c r="P45" s="47"/>
      <c r="Q45" s="48"/>
      <c r="R45" s="48"/>
      <c r="S45" s="48"/>
      <c r="T45" s="48"/>
      <c r="U45" s="48"/>
      <c r="V45" s="48"/>
    </row>
    <row r="46" spans="1:22" x14ac:dyDescent="0.7">
      <c r="A46" s="51"/>
      <c r="B46" s="46"/>
      <c r="C46" s="45"/>
      <c r="D46" s="47"/>
      <c r="E46" s="45"/>
      <c r="G46" s="45"/>
      <c r="H46" s="49"/>
      <c r="J46" s="49"/>
      <c r="L46" s="47"/>
      <c r="M46" s="45"/>
      <c r="N46" s="47"/>
      <c r="O46" s="45"/>
      <c r="P46" s="47"/>
      <c r="Q46" s="48"/>
      <c r="R46" s="48"/>
      <c r="S46" s="48"/>
      <c r="T46" s="48"/>
      <c r="U46" s="48"/>
      <c r="V46" s="48"/>
    </row>
    <row r="47" spans="1:22" x14ac:dyDescent="0.7">
      <c r="A47" s="51"/>
      <c r="B47" s="46"/>
      <c r="D47" s="47"/>
      <c r="F47" s="47"/>
      <c r="H47" s="49"/>
      <c r="J47" s="49"/>
      <c r="L47" s="47"/>
      <c r="M47" s="45"/>
      <c r="N47" s="47"/>
      <c r="O47" s="45"/>
      <c r="P47" s="47"/>
      <c r="Q47" s="48"/>
      <c r="R47" s="48"/>
      <c r="S47" s="48"/>
      <c r="T47" s="48"/>
      <c r="U47" s="48"/>
      <c r="V47" s="48"/>
    </row>
    <row r="48" spans="1:22" x14ac:dyDescent="0.7">
      <c r="A48" s="51"/>
      <c r="B48" s="46"/>
      <c r="D48" s="47"/>
      <c r="E48" s="45"/>
      <c r="F48" s="47"/>
      <c r="G48" s="45"/>
      <c r="H48" s="47"/>
      <c r="I48" s="45"/>
      <c r="J48" s="47"/>
      <c r="K48" s="45"/>
      <c r="L48" s="47"/>
      <c r="M48" s="45"/>
      <c r="N48" s="47"/>
      <c r="O48" s="45"/>
      <c r="P48" s="47"/>
      <c r="Q48" s="48"/>
      <c r="R48" s="48"/>
      <c r="S48" s="48"/>
      <c r="T48" s="48"/>
      <c r="U48" s="48"/>
      <c r="V48" s="48"/>
    </row>
    <row r="49" spans="1:22" x14ac:dyDescent="0.7">
      <c r="A49" s="51"/>
      <c r="B49" s="46"/>
      <c r="C49" s="45"/>
      <c r="D49" s="47"/>
      <c r="E49" s="45"/>
      <c r="F49" s="47"/>
      <c r="G49" s="45"/>
      <c r="H49" s="47"/>
      <c r="I49" s="45"/>
      <c r="J49" s="47"/>
      <c r="K49" s="45"/>
      <c r="L49" s="47"/>
      <c r="M49" s="45"/>
      <c r="N49" s="47"/>
      <c r="O49" s="45"/>
      <c r="P49" s="47"/>
      <c r="Q49" s="48"/>
      <c r="R49" s="48"/>
      <c r="S49" s="48"/>
      <c r="T49" s="48"/>
      <c r="U49" s="48"/>
      <c r="V49" s="48"/>
    </row>
    <row r="50" spans="1:22" x14ac:dyDescent="0.7">
      <c r="A50" s="51"/>
      <c r="B50" s="46"/>
      <c r="C50" s="45"/>
      <c r="D50" s="47"/>
      <c r="E50" s="45"/>
      <c r="F50" s="47"/>
      <c r="G50" s="45"/>
      <c r="H50" s="47"/>
      <c r="I50" s="45"/>
      <c r="J50" s="47"/>
      <c r="K50" s="45"/>
      <c r="L50" s="47"/>
      <c r="M50" s="45"/>
      <c r="N50" s="47"/>
      <c r="O50" s="45"/>
      <c r="P50" s="47"/>
      <c r="Q50" s="48"/>
      <c r="R50" s="48"/>
      <c r="S50" s="48"/>
      <c r="T50" s="48"/>
      <c r="U50" s="48"/>
      <c r="V50" s="48"/>
    </row>
    <row r="51" spans="1:22" x14ac:dyDescent="0.7">
      <c r="A51" s="51"/>
      <c r="B51" s="46"/>
      <c r="C51" s="45"/>
      <c r="D51" s="47"/>
      <c r="E51" s="45"/>
      <c r="F51" s="47"/>
      <c r="G51" s="45"/>
      <c r="H51" s="47"/>
      <c r="I51" s="45"/>
      <c r="J51" s="47"/>
      <c r="K51" s="45"/>
      <c r="L51" s="47"/>
      <c r="M51" s="45"/>
      <c r="N51" s="47"/>
      <c r="O51" s="45"/>
      <c r="P51" s="47"/>
      <c r="Q51" s="48"/>
      <c r="R51" s="48"/>
      <c r="S51" s="48"/>
      <c r="T51" s="48"/>
      <c r="U51" s="48"/>
      <c r="V51" s="48"/>
    </row>
    <row r="52" spans="1:22" x14ac:dyDescent="0.7">
      <c r="A52" s="51"/>
      <c r="B52" s="46"/>
      <c r="C52" s="45"/>
      <c r="D52" s="47"/>
      <c r="E52" s="45"/>
      <c r="F52" s="47"/>
      <c r="G52" s="45"/>
      <c r="H52" s="47"/>
      <c r="I52" s="45"/>
      <c r="J52" s="47"/>
      <c r="K52" s="45"/>
      <c r="L52" s="47"/>
      <c r="M52" s="45"/>
      <c r="N52" s="47"/>
      <c r="O52" s="45"/>
      <c r="P52" s="47"/>
      <c r="Q52" s="48"/>
      <c r="R52" s="48"/>
      <c r="S52" s="48"/>
      <c r="T52" s="48"/>
      <c r="U52" s="48"/>
      <c r="V52" s="48"/>
    </row>
    <row r="53" spans="1:22" x14ac:dyDescent="0.7">
      <c r="A53" s="51"/>
      <c r="B53" s="46"/>
      <c r="C53" s="45"/>
      <c r="D53" s="47"/>
      <c r="E53" s="45"/>
      <c r="F53" s="47"/>
      <c r="G53" s="45"/>
      <c r="H53" s="47"/>
      <c r="I53" s="45"/>
      <c r="J53" s="47"/>
      <c r="K53" s="45"/>
      <c r="L53" s="47"/>
      <c r="M53" s="45"/>
      <c r="N53" s="47"/>
      <c r="O53" s="45"/>
      <c r="P53" s="47"/>
      <c r="Q53" s="48"/>
      <c r="R53" s="48"/>
      <c r="S53" s="48"/>
      <c r="T53" s="48"/>
      <c r="U53" s="48"/>
      <c r="V53" s="48"/>
    </row>
    <row r="54" spans="1:22" x14ac:dyDescent="0.7">
      <c r="A54" s="51"/>
      <c r="B54" s="46"/>
      <c r="C54" s="45"/>
      <c r="D54" s="47"/>
      <c r="E54" s="45"/>
      <c r="F54" s="47"/>
      <c r="G54" s="45"/>
      <c r="H54" s="47"/>
      <c r="I54" s="45"/>
      <c r="J54" s="47"/>
      <c r="K54" s="45"/>
      <c r="L54" s="47"/>
      <c r="M54" s="45"/>
      <c r="N54" s="47"/>
      <c r="O54" s="45"/>
      <c r="P54" s="47"/>
      <c r="Q54" s="48"/>
      <c r="R54" s="48"/>
      <c r="S54" s="48"/>
      <c r="T54" s="48"/>
      <c r="U54" s="48"/>
      <c r="V54" s="48"/>
    </row>
  </sheetData>
  <mergeCells count="28">
    <mergeCell ref="G7:G8"/>
    <mergeCell ref="I7:I8"/>
    <mergeCell ref="K7:K8"/>
    <mergeCell ref="B35:C35"/>
    <mergeCell ref="A7:A15"/>
    <mergeCell ref="E11:E13"/>
    <mergeCell ref="C11:C13"/>
    <mergeCell ref="D11:D13"/>
    <mergeCell ref="A26:A33"/>
    <mergeCell ref="E7:E8"/>
    <mergeCell ref="B11:B13"/>
    <mergeCell ref="A17:A24"/>
    <mergeCell ref="M7:M8"/>
    <mergeCell ref="H7:H8"/>
    <mergeCell ref="F11:F13"/>
    <mergeCell ref="B1:B5"/>
    <mergeCell ref="C1:C3"/>
    <mergeCell ref="C6:P6"/>
    <mergeCell ref="B7:B8"/>
    <mergeCell ref="D7:D8"/>
    <mergeCell ref="P7:P8"/>
    <mergeCell ref="J7:J8"/>
    <mergeCell ref="L7:L8"/>
    <mergeCell ref="C4:P5"/>
    <mergeCell ref="N7:N8"/>
    <mergeCell ref="F7:F8"/>
    <mergeCell ref="O7:O8"/>
    <mergeCell ref="C7:C8"/>
  </mergeCells>
  <printOptions horizontalCentered="1" verticalCentered="1"/>
  <pageMargins left="0" right="0" top="0" bottom="0" header="0" footer="0"/>
  <pageSetup paperSize="9" scale="45" orientation="landscape" horizontalDpi="0" verticalDpi="0" r:id="rId1"/>
  <colBreaks count="1" manualBreakCount="1">
    <brk id="16" max="1048575" man="1"/>
  </colBreak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9481C1-8A6B-48D6-AA6B-162145B004C3}">
  <sheetPr codeName="Hoja9">
    <tabColor theme="3"/>
  </sheetPr>
  <dimension ref="A1:W47"/>
  <sheetViews>
    <sheetView showGridLines="0" tabSelected="1" zoomScale="60" zoomScaleNormal="60" workbookViewId="0">
      <selection activeCell="C6" sqref="C6:P6"/>
    </sheetView>
  </sheetViews>
  <sheetFormatPr baseColWidth="10" defaultColWidth="11.44140625" defaultRowHeight="36.6" x14ac:dyDescent="0.7"/>
  <cols>
    <col min="1" max="1" width="7.5546875" style="50" customWidth="1"/>
    <col min="2" max="2" width="30.88671875" style="41" customWidth="1"/>
    <col min="3" max="3" width="24.88671875" style="40" customWidth="1"/>
    <col min="4" max="4" width="8.5546875" style="42" customWidth="1"/>
    <col min="5" max="5" width="26.44140625" style="40" customWidth="1"/>
    <col min="6" max="6" width="9.6640625" style="43" customWidth="1"/>
    <col min="7" max="7" width="26.109375" style="40" customWidth="1"/>
    <col min="8" max="8" width="9.5546875" style="43" customWidth="1"/>
    <col min="9" max="9" width="24.6640625" style="40" customWidth="1"/>
    <col min="10" max="10" width="9.44140625" style="43" customWidth="1"/>
    <col min="11" max="11" width="24.6640625" style="40" customWidth="1"/>
    <col min="12" max="12" width="9.88671875" style="43" customWidth="1"/>
    <col min="13" max="13" width="29.109375" style="40" customWidth="1"/>
    <col min="14" max="14" width="9.5546875" style="43" customWidth="1"/>
    <col min="15" max="15" width="25.109375" style="40" customWidth="1"/>
    <col min="16" max="16" width="8.44140625" style="43" customWidth="1"/>
    <col min="17" max="17" width="4.33203125" style="38" customWidth="1"/>
    <col min="18" max="18" width="36.5546875" style="38" customWidth="1"/>
    <col min="19" max="20" width="23" style="38" customWidth="1"/>
    <col min="21" max="16384" width="11.44140625" style="38"/>
  </cols>
  <sheetData>
    <row r="1" spans="1:17" s="52" customFormat="1" ht="15" customHeight="1" x14ac:dyDescent="0.25">
      <c r="B1" s="488"/>
      <c r="C1" s="362"/>
      <c r="D1" s="56"/>
      <c r="E1" s="53"/>
      <c r="F1" s="57"/>
      <c r="G1" s="53"/>
      <c r="H1" s="57"/>
      <c r="I1" s="53"/>
      <c r="J1" s="56"/>
      <c r="L1" s="56"/>
      <c r="N1" s="56"/>
      <c r="P1" s="56"/>
    </row>
    <row r="2" spans="1:17" s="52" customFormat="1" ht="15" customHeight="1" x14ac:dyDescent="0.25">
      <c r="B2" s="489"/>
      <c r="C2" s="362"/>
      <c r="D2" s="56"/>
      <c r="E2" s="53"/>
      <c r="F2" s="57"/>
      <c r="G2" s="53"/>
      <c r="H2" s="57"/>
      <c r="I2" s="53"/>
      <c r="J2" s="56"/>
      <c r="L2" s="56"/>
      <c r="N2" s="56"/>
      <c r="P2" s="56"/>
    </row>
    <row r="3" spans="1:17" s="52" customFormat="1" ht="23.25" customHeight="1" x14ac:dyDescent="0.25">
      <c r="B3" s="489"/>
      <c r="C3" s="362"/>
      <c r="D3" s="56"/>
      <c r="E3" s="53"/>
      <c r="F3" s="57"/>
      <c r="G3" s="53"/>
      <c r="H3" s="57"/>
      <c r="I3" s="53"/>
      <c r="J3" s="56"/>
      <c r="L3" s="56"/>
      <c r="N3" s="56"/>
      <c r="P3" s="56"/>
    </row>
    <row r="4" spans="1:17" s="52" customFormat="1" ht="28.5" customHeight="1" x14ac:dyDescent="0.25">
      <c r="B4" s="489"/>
      <c r="C4" s="60"/>
      <c r="D4" s="491" t="s">
        <v>509</v>
      </c>
      <c r="E4" s="491"/>
      <c r="F4" s="491"/>
      <c r="G4" s="491"/>
      <c r="H4" s="491"/>
      <c r="I4" s="491"/>
      <c r="J4" s="491"/>
      <c r="K4" s="491"/>
      <c r="L4" s="491"/>
      <c r="M4" s="491"/>
      <c r="N4" s="491"/>
      <c r="O4" s="491"/>
      <c r="P4" s="491"/>
    </row>
    <row r="5" spans="1:17" s="52" customFormat="1" ht="17.25" customHeight="1" x14ac:dyDescent="0.25">
      <c r="B5" s="490"/>
      <c r="C5" s="60"/>
      <c r="D5" s="491"/>
      <c r="E5" s="491"/>
      <c r="F5" s="491"/>
      <c r="G5" s="491"/>
      <c r="H5" s="491"/>
      <c r="I5" s="491"/>
      <c r="J5" s="491"/>
      <c r="K5" s="491"/>
      <c r="L5" s="491"/>
      <c r="M5" s="491"/>
      <c r="N5" s="491"/>
      <c r="O5" s="491"/>
      <c r="P5" s="491"/>
    </row>
    <row r="6" spans="1:17" ht="21" customHeight="1" thickBot="1" x14ac:dyDescent="0.5">
      <c r="C6" s="363"/>
      <c r="D6" s="363"/>
      <c r="E6" s="363"/>
      <c r="F6" s="363"/>
      <c r="G6" s="363"/>
      <c r="H6" s="363"/>
      <c r="I6" s="363"/>
      <c r="J6" s="363"/>
      <c r="K6" s="363"/>
      <c r="L6" s="363"/>
      <c r="M6" s="363"/>
      <c r="N6" s="363"/>
      <c r="O6" s="363"/>
      <c r="P6" s="363"/>
    </row>
    <row r="7" spans="1:17" s="44" customFormat="1" ht="40.5" customHeight="1" x14ac:dyDescent="0.3">
      <c r="A7" s="518" t="s">
        <v>0</v>
      </c>
      <c r="B7" s="514" t="s">
        <v>14</v>
      </c>
      <c r="C7" s="481" t="s">
        <v>15</v>
      </c>
      <c r="D7" s="474" t="s">
        <v>180</v>
      </c>
      <c r="E7" s="472" t="s">
        <v>16</v>
      </c>
      <c r="F7" s="474" t="s">
        <v>180</v>
      </c>
      <c r="G7" s="472" t="s">
        <v>17</v>
      </c>
      <c r="H7" s="474" t="s">
        <v>180</v>
      </c>
      <c r="I7" s="472" t="s">
        <v>18</v>
      </c>
      <c r="J7" s="474" t="s">
        <v>180</v>
      </c>
      <c r="K7" s="472" t="s">
        <v>19</v>
      </c>
      <c r="L7" s="474" t="s">
        <v>180</v>
      </c>
      <c r="M7" s="472" t="s">
        <v>20</v>
      </c>
      <c r="N7" s="474" t="s">
        <v>180</v>
      </c>
      <c r="O7" s="472" t="s">
        <v>21</v>
      </c>
      <c r="P7" s="478" t="s">
        <v>180</v>
      </c>
    </row>
    <row r="8" spans="1:17" s="44" customFormat="1" ht="18" customHeight="1" thickBot="1" x14ac:dyDescent="0.35">
      <c r="A8" s="519"/>
      <c r="B8" s="515"/>
      <c r="C8" s="482"/>
      <c r="D8" s="475"/>
      <c r="E8" s="473"/>
      <c r="F8" s="475"/>
      <c r="G8" s="473"/>
      <c r="H8" s="475"/>
      <c r="I8" s="473"/>
      <c r="J8" s="475"/>
      <c r="K8" s="473"/>
      <c r="L8" s="475"/>
      <c r="M8" s="473"/>
      <c r="N8" s="475"/>
      <c r="O8" s="473"/>
      <c r="P8" s="479"/>
    </row>
    <row r="9" spans="1:17" ht="39" customHeight="1" x14ac:dyDescent="0.35">
      <c r="A9" s="520"/>
      <c r="B9" s="88" t="s">
        <v>97</v>
      </c>
      <c r="C9" s="118" t="s">
        <v>111</v>
      </c>
      <c r="D9" s="115">
        <v>95</v>
      </c>
      <c r="E9" s="115" t="s">
        <v>237</v>
      </c>
      <c r="F9" s="115">
        <v>98</v>
      </c>
      <c r="G9" s="115" t="s">
        <v>103</v>
      </c>
      <c r="H9" s="115">
        <v>82</v>
      </c>
      <c r="I9" s="115" t="s">
        <v>98</v>
      </c>
      <c r="J9" s="115">
        <v>90</v>
      </c>
      <c r="K9" s="115" t="s">
        <v>113</v>
      </c>
      <c r="L9" s="115">
        <v>72</v>
      </c>
      <c r="M9" s="115" t="s">
        <v>100</v>
      </c>
      <c r="N9" s="115">
        <v>93</v>
      </c>
      <c r="O9" s="115" t="s">
        <v>363</v>
      </c>
      <c r="P9" s="89">
        <v>100</v>
      </c>
    </row>
    <row r="10" spans="1:17" ht="39" customHeight="1" x14ac:dyDescent="0.35">
      <c r="A10" s="520"/>
      <c r="B10" s="117" t="s">
        <v>96</v>
      </c>
      <c r="C10" s="101" t="s">
        <v>92</v>
      </c>
      <c r="D10" s="120">
        <v>100</v>
      </c>
      <c r="E10" s="120" t="s">
        <v>247</v>
      </c>
      <c r="F10" s="120">
        <v>140</v>
      </c>
      <c r="G10" s="120" t="s">
        <v>71</v>
      </c>
      <c r="H10" s="120">
        <v>90</v>
      </c>
      <c r="I10" s="120" t="s">
        <v>362</v>
      </c>
      <c r="J10" s="120">
        <v>100</v>
      </c>
      <c r="K10" s="120" t="s">
        <v>361</v>
      </c>
      <c r="L10" s="120">
        <v>120</v>
      </c>
      <c r="M10" s="120" t="s">
        <v>248</v>
      </c>
      <c r="N10" s="120">
        <v>92</v>
      </c>
      <c r="O10" s="120" t="s">
        <v>72</v>
      </c>
      <c r="P10" s="90">
        <v>114</v>
      </c>
      <c r="Q10" s="39"/>
    </row>
    <row r="11" spans="1:17" ht="39" customHeight="1" x14ac:dyDescent="0.35">
      <c r="A11" s="520"/>
      <c r="B11" s="399" t="s">
        <v>295</v>
      </c>
      <c r="C11" s="399"/>
      <c r="D11" s="399"/>
      <c r="E11" s="399"/>
      <c r="F11" s="399"/>
      <c r="G11" s="399"/>
      <c r="H11" s="399"/>
      <c r="I11" s="399"/>
      <c r="J11" s="399"/>
      <c r="K11" s="399"/>
      <c r="L11" s="399"/>
      <c r="M11" s="399"/>
      <c r="N11" s="399"/>
      <c r="O11" s="399"/>
      <c r="P11" s="400"/>
      <c r="Q11" s="39"/>
    </row>
    <row r="12" spans="1:17" ht="67.5" customHeight="1" x14ac:dyDescent="0.35">
      <c r="A12" s="520"/>
      <c r="B12" s="187" t="s">
        <v>242</v>
      </c>
      <c r="C12" s="197" t="s">
        <v>366</v>
      </c>
      <c r="D12" s="195">
        <v>70</v>
      </c>
      <c r="E12" s="193" t="s">
        <v>365</v>
      </c>
      <c r="F12" s="195">
        <v>240</v>
      </c>
      <c r="G12" s="193" t="s">
        <v>367</v>
      </c>
      <c r="H12" s="142">
        <v>190</v>
      </c>
      <c r="I12" s="193" t="s">
        <v>338</v>
      </c>
      <c r="J12" s="142">
        <v>70</v>
      </c>
      <c r="K12" s="193" t="s">
        <v>234</v>
      </c>
      <c r="L12" s="142">
        <v>187</v>
      </c>
      <c r="M12" s="193" t="s">
        <v>235</v>
      </c>
      <c r="N12" s="156">
        <v>285</v>
      </c>
      <c r="O12" s="120" t="s">
        <v>329</v>
      </c>
      <c r="P12" s="186">
        <v>269</v>
      </c>
    </row>
    <row r="13" spans="1:17" ht="39" customHeight="1" thickBot="1" x14ac:dyDescent="0.4">
      <c r="A13" s="521"/>
      <c r="B13" s="178" t="s">
        <v>76</v>
      </c>
      <c r="C13" s="291" t="s">
        <v>76</v>
      </c>
      <c r="D13" s="196">
        <v>125</v>
      </c>
      <c r="E13" s="196" t="s">
        <v>76</v>
      </c>
      <c r="F13" s="196">
        <v>125</v>
      </c>
      <c r="G13" s="196" t="s">
        <v>76</v>
      </c>
      <c r="H13" s="196">
        <v>125</v>
      </c>
      <c r="I13" s="196" t="s">
        <v>76</v>
      </c>
      <c r="J13" s="196">
        <v>125</v>
      </c>
      <c r="K13" s="196" t="s">
        <v>76</v>
      </c>
      <c r="L13" s="196">
        <v>125</v>
      </c>
      <c r="M13" s="196" t="s">
        <v>76</v>
      </c>
      <c r="N13" s="196">
        <v>125</v>
      </c>
      <c r="O13" s="196" t="s">
        <v>76</v>
      </c>
      <c r="P13" s="292">
        <v>125</v>
      </c>
    </row>
    <row r="14" spans="1:17" ht="30.75" customHeight="1" x14ac:dyDescent="0.35">
      <c r="A14" s="536" t="s">
        <v>2</v>
      </c>
      <c r="B14" s="537"/>
      <c r="C14" s="537"/>
      <c r="D14" s="537"/>
      <c r="E14" s="537"/>
      <c r="F14" s="537"/>
      <c r="G14" s="537"/>
      <c r="H14" s="537"/>
      <c r="I14" s="537"/>
      <c r="J14" s="537"/>
      <c r="K14" s="537"/>
      <c r="L14" s="537"/>
      <c r="M14" s="537"/>
      <c r="N14" s="537"/>
      <c r="O14" s="537"/>
      <c r="P14" s="538"/>
    </row>
    <row r="15" spans="1:17" ht="51" customHeight="1" x14ac:dyDescent="0.35">
      <c r="A15" s="526" t="s">
        <v>2</v>
      </c>
      <c r="B15" s="81" t="s">
        <v>4</v>
      </c>
      <c r="C15" s="193" t="s">
        <v>83</v>
      </c>
      <c r="D15" s="142">
        <v>290</v>
      </c>
      <c r="E15" s="193" t="s">
        <v>375</v>
      </c>
      <c r="F15" s="142">
        <v>300</v>
      </c>
      <c r="G15" s="193" t="s">
        <v>119</v>
      </c>
      <c r="H15" s="142">
        <v>302</v>
      </c>
      <c r="I15" s="193" t="s">
        <v>371</v>
      </c>
      <c r="J15" s="142">
        <v>270</v>
      </c>
      <c r="K15" s="193" t="s">
        <v>305</v>
      </c>
      <c r="L15" s="142">
        <v>220</v>
      </c>
      <c r="M15" s="193" t="s">
        <v>372</v>
      </c>
      <c r="N15" s="142">
        <v>240</v>
      </c>
      <c r="O15" s="193" t="s">
        <v>129</v>
      </c>
      <c r="P15" s="73">
        <v>260</v>
      </c>
    </row>
    <row r="16" spans="1:17" ht="86.25" customHeight="1" x14ac:dyDescent="0.35">
      <c r="A16" s="526"/>
      <c r="B16" s="188" t="s">
        <v>242</v>
      </c>
      <c r="C16" s="193" t="s">
        <v>229</v>
      </c>
      <c r="D16" s="142">
        <v>220</v>
      </c>
      <c r="E16" s="193" t="s">
        <v>376</v>
      </c>
      <c r="F16" s="142">
        <v>300</v>
      </c>
      <c r="G16" s="193" t="s">
        <v>379</v>
      </c>
      <c r="H16" s="142">
        <v>280</v>
      </c>
      <c r="I16" s="193" t="s">
        <v>230</v>
      </c>
      <c r="J16" s="142">
        <v>240</v>
      </c>
      <c r="K16" s="193" t="s">
        <v>231</v>
      </c>
      <c r="L16" s="142">
        <v>299</v>
      </c>
      <c r="M16" s="193" t="s">
        <v>380</v>
      </c>
      <c r="N16" s="142">
        <v>266</v>
      </c>
      <c r="O16" s="193" t="s">
        <v>232</v>
      </c>
      <c r="P16" s="73">
        <v>300</v>
      </c>
      <c r="Q16" s="39"/>
    </row>
    <row r="17" spans="1:23" ht="39.75" customHeight="1" x14ac:dyDescent="0.35">
      <c r="A17" s="526"/>
      <c r="B17" s="81" t="s">
        <v>296</v>
      </c>
      <c r="C17" s="193" t="s">
        <v>296</v>
      </c>
      <c r="D17" s="142"/>
      <c r="E17" s="193" t="s">
        <v>296</v>
      </c>
      <c r="F17" s="142"/>
      <c r="G17" s="193" t="s">
        <v>296</v>
      </c>
      <c r="H17" s="142"/>
      <c r="I17" s="193" t="s">
        <v>296</v>
      </c>
      <c r="J17" s="142"/>
      <c r="K17" s="193" t="s">
        <v>296</v>
      </c>
      <c r="L17" s="142"/>
      <c r="M17" s="193" t="s">
        <v>296</v>
      </c>
      <c r="N17" s="142"/>
      <c r="O17" s="193" t="s">
        <v>296</v>
      </c>
      <c r="P17" s="189"/>
    </row>
    <row r="18" spans="1:23" ht="48.75" customHeight="1" x14ac:dyDescent="0.35">
      <c r="A18" s="526"/>
      <c r="B18" s="81" t="s">
        <v>8</v>
      </c>
      <c r="C18" s="193" t="s">
        <v>215</v>
      </c>
      <c r="D18" s="142">
        <v>100</v>
      </c>
      <c r="E18" s="193" t="s">
        <v>215</v>
      </c>
      <c r="F18" s="142">
        <v>100</v>
      </c>
      <c r="G18" s="193" t="s">
        <v>215</v>
      </c>
      <c r="H18" s="142">
        <v>100</v>
      </c>
      <c r="I18" s="193" t="s">
        <v>215</v>
      </c>
      <c r="J18" s="142">
        <v>100</v>
      </c>
      <c r="K18" s="193" t="s">
        <v>215</v>
      </c>
      <c r="L18" s="142">
        <v>100</v>
      </c>
      <c r="M18" s="193" t="s">
        <v>215</v>
      </c>
      <c r="N18" s="142">
        <v>100</v>
      </c>
      <c r="O18" s="193" t="s">
        <v>215</v>
      </c>
      <c r="P18" s="73">
        <v>100</v>
      </c>
    </row>
    <row r="19" spans="1:23" ht="48.75" customHeight="1" x14ac:dyDescent="0.35">
      <c r="A19" s="539"/>
      <c r="B19" s="171"/>
      <c r="C19" s="402" t="s">
        <v>297</v>
      </c>
      <c r="D19" s="402"/>
      <c r="E19" s="402"/>
      <c r="F19" s="402"/>
      <c r="G19" s="402"/>
      <c r="H19" s="402"/>
      <c r="I19" s="402"/>
      <c r="J19" s="402"/>
      <c r="K19" s="402"/>
      <c r="L19" s="402"/>
      <c r="M19" s="402"/>
      <c r="N19" s="402"/>
      <c r="O19" s="403"/>
      <c r="P19" s="144"/>
    </row>
    <row r="20" spans="1:23" ht="37.5" customHeight="1" thickBot="1" x14ac:dyDescent="0.4">
      <c r="A20" s="527"/>
      <c r="B20" s="84"/>
      <c r="C20" s="92" t="s">
        <v>221</v>
      </c>
      <c r="D20" s="76">
        <v>30</v>
      </c>
      <c r="E20" s="92" t="s">
        <v>221</v>
      </c>
      <c r="F20" s="76">
        <v>30</v>
      </c>
      <c r="G20" s="92" t="s">
        <v>221</v>
      </c>
      <c r="H20" s="76">
        <v>30</v>
      </c>
      <c r="I20" s="92" t="s">
        <v>221</v>
      </c>
      <c r="J20" s="76">
        <v>30</v>
      </c>
      <c r="K20" s="92" t="s">
        <v>221</v>
      </c>
      <c r="L20" s="76">
        <v>30</v>
      </c>
      <c r="M20" s="92" t="s">
        <v>221</v>
      </c>
      <c r="N20" s="76">
        <v>30</v>
      </c>
      <c r="O20" s="92" t="s">
        <v>221</v>
      </c>
      <c r="P20" s="77">
        <v>30</v>
      </c>
    </row>
    <row r="21" spans="1:23" ht="30.75" customHeight="1" thickBot="1" x14ac:dyDescent="0.4">
      <c r="A21" s="540" t="s">
        <v>9</v>
      </c>
      <c r="B21" s="541"/>
      <c r="C21" s="541"/>
      <c r="D21" s="541"/>
      <c r="E21" s="541"/>
      <c r="F21" s="541"/>
      <c r="G21" s="541"/>
      <c r="H21" s="541"/>
      <c r="I21" s="541"/>
      <c r="J21" s="541"/>
      <c r="K21" s="541"/>
      <c r="L21" s="541"/>
      <c r="M21" s="541"/>
      <c r="N21" s="541"/>
      <c r="O21" s="541"/>
      <c r="P21" s="542"/>
    </row>
    <row r="22" spans="1:23" ht="43.5" customHeight="1" x14ac:dyDescent="0.35">
      <c r="A22" s="525" t="s">
        <v>9</v>
      </c>
      <c r="B22" s="85" t="s">
        <v>4</v>
      </c>
      <c r="C22" s="106" t="s">
        <v>69</v>
      </c>
      <c r="D22" s="107">
        <v>240</v>
      </c>
      <c r="E22" s="108" t="s">
        <v>149</v>
      </c>
      <c r="F22" s="107">
        <v>239</v>
      </c>
      <c r="G22" s="108" t="s">
        <v>150</v>
      </c>
      <c r="H22" s="107">
        <v>210</v>
      </c>
      <c r="I22" s="108" t="s">
        <v>85</v>
      </c>
      <c r="J22" s="107">
        <v>230</v>
      </c>
      <c r="K22" s="108" t="s">
        <v>385</v>
      </c>
      <c r="L22" s="107"/>
      <c r="M22" s="108" t="s">
        <v>152</v>
      </c>
      <c r="N22" s="107">
        <v>180</v>
      </c>
      <c r="O22" s="108" t="s">
        <v>165</v>
      </c>
      <c r="P22" s="109">
        <v>190</v>
      </c>
    </row>
    <row r="23" spans="1:23" ht="106.5" customHeight="1" x14ac:dyDescent="0.35">
      <c r="A23" s="526"/>
      <c r="B23" s="154" t="s">
        <v>228</v>
      </c>
      <c r="C23" s="110" t="s">
        <v>382</v>
      </c>
      <c r="D23" s="122">
        <v>260</v>
      </c>
      <c r="E23" s="120" t="s">
        <v>381</v>
      </c>
      <c r="F23" s="122">
        <v>280</v>
      </c>
      <c r="G23" s="114" t="s">
        <v>434</v>
      </c>
      <c r="H23" s="122">
        <v>310</v>
      </c>
      <c r="I23" s="71" t="s">
        <v>383</v>
      </c>
      <c r="J23" s="122">
        <v>278</v>
      </c>
      <c r="K23" s="120" t="s">
        <v>388</v>
      </c>
      <c r="L23" s="122"/>
      <c r="M23" s="120" t="s">
        <v>384</v>
      </c>
      <c r="N23" s="122">
        <v>320</v>
      </c>
      <c r="O23" s="120" t="s">
        <v>233</v>
      </c>
      <c r="P23" s="189">
        <v>297</v>
      </c>
    </row>
    <row r="24" spans="1:23" ht="32.25" customHeight="1" x14ac:dyDescent="0.35">
      <c r="A24" s="526"/>
      <c r="B24" s="82" t="s">
        <v>296</v>
      </c>
      <c r="C24" s="120" t="s">
        <v>296</v>
      </c>
      <c r="D24" s="122"/>
      <c r="E24" s="120" t="s">
        <v>296</v>
      </c>
      <c r="F24" s="122"/>
      <c r="G24" s="120" t="s">
        <v>296</v>
      </c>
      <c r="H24" s="122"/>
      <c r="I24" s="120" t="s">
        <v>296</v>
      </c>
      <c r="J24" s="122"/>
      <c r="K24" s="120" t="s">
        <v>296</v>
      </c>
      <c r="L24" s="122"/>
      <c r="M24" s="120" t="s">
        <v>296</v>
      </c>
      <c r="N24" s="122"/>
      <c r="O24" s="120" t="s">
        <v>296</v>
      </c>
      <c r="P24" s="73">
        <v>175</v>
      </c>
    </row>
    <row r="25" spans="1:23" ht="43.5" customHeight="1" x14ac:dyDescent="0.35">
      <c r="A25" s="526"/>
      <c r="B25" s="82"/>
      <c r="C25" s="402" t="s">
        <v>298</v>
      </c>
      <c r="D25" s="402"/>
      <c r="E25" s="402"/>
      <c r="F25" s="402"/>
      <c r="G25" s="402"/>
      <c r="H25" s="402"/>
      <c r="I25" s="402"/>
      <c r="J25" s="402"/>
      <c r="K25" s="402"/>
      <c r="L25" s="402"/>
      <c r="M25" s="402"/>
      <c r="N25" s="402"/>
      <c r="O25" s="403"/>
      <c r="P25" s="73"/>
    </row>
    <row r="26" spans="1:23" ht="39.75" customHeight="1" thickBot="1" x14ac:dyDescent="0.4">
      <c r="A26" s="527"/>
      <c r="B26" s="86"/>
      <c r="C26" s="112" t="s">
        <v>221</v>
      </c>
      <c r="D26" s="76">
        <v>30</v>
      </c>
      <c r="E26" s="92" t="s">
        <v>221</v>
      </c>
      <c r="F26" s="76">
        <v>30</v>
      </c>
      <c r="G26" s="92" t="s">
        <v>221</v>
      </c>
      <c r="H26" s="76">
        <v>30</v>
      </c>
      <c r="I26" s="92" t="s">
        <v>221</v>
      </c>
      <c r="J26" s="76">
        <v>30</v>
      </c>
      <c r="K26" s="92" t="s">
        <v>221</v>
      </c>
      <c r="L26" s="76">
        <v>30</v>
      </c>
      <c r="M26" s="92" t="s">
        <v>221</v>
      </c>
      <c r="N26" s="76">
        <v>30</v>
      </c>
      <c r="O26" s="92" t="s">
        <v>221</v>
      </c>
      <c r="P26" s="77">
        <v>30</v>
      </c>
    </row>
    <row r="27" spans="1:23" ht="16.5" customHeight="1" x14ac:dyDescent="0.35">
      <c r="A27" s="533"/>
      <c r="B27" s="534"/>
      <c r="C27" s="534"/>
      <c r="D27" s="534"/>
      <c r="E27" s="534"/>
      <c r="F27" s="534"/>
      <c r="G27" s="534"/>
      <c r="H27" s="534"/>
      <c r="I27" s="534"/>
      <c r="J27" s="534"/>
      <c r="K27" s="534"/>
      <c r="L27" s="534"/>
      <c r="M27" s="534"/>
      <c r="N27" s="534"/>
      <c r="O27" s="534"/>
      <c r="P27" s="535"/>
      <c r="Q27" s="48"/>
      <c r="R27" s="48"/>
      <c r="S27" s="48"/>
      <c r="T27" s="48"/>
      <c r="U27" s="48"/>
      <c r="V27" s="48"/>
      <c r="W27" s="48"/>
    </row>
    <row r="28" spans="1:23" ht="46.5" customHeight="1" x14ac:dyDescent="0.7">
      <c r="A28" s="51"/>
      <c r="B28" s="46"/>
      <c r="Q28" s="48"/>
      <c r="R28" s="48"/>
      <c r="S28" s="48"/>
      <c r="T28" s="48"/>
      <c r="U28" s="48"/>
      <c r="V28" s="48"/>
      <c r="W28" s="48"/>
    </row>
    <row r="29" spans="1:23" ht="46.5" customHeight="1" x14ac:dyDescent="0.7">
      <c r="A29" s="51"/>
      <c r="B29" s="46"/>
      <c r="Q29" s="48"/>
      <c r="R29" s="48"/>
      <c r="S29" s="48"/>
      <c r="T29" s="48"/>
      <c r="U29" s="48"/>
      <c r="V29" s="48"/>
      <c r="W29" s="48"/>
    </row>
    <row r="30" spans="1:23" ht="46.5" customHeight="1" x14ac:dyDescent="0.7">
      <c r="A30" s="51"/>
      <c r="B30" s="46"/>
      <c r="J30" s="49"/>
      <c r="P30" s="47"/>
      <c r="Q30" s="48"/>
      <c r="R30" s="48"/>
      <c r="S30" s="48"/>
      <c r="T30" s="48"/>
      <c r="U30" s="48"/>
      <c r="V30" s="48"/>
      <c r="W30" s="48"/>
    </row>
    <row r="31" spans="1:23" ht="89.25" customHeight="1" x14ac:dyDescent="0.7">
      <c r="A31" s="51"/>
      <c r="B31" s="46"/>
      <c r="J31" s="49"/>
      <c r="L31" s="47"/>
      <c r="M31" s="45"/>
      <c r="N31" s="47"/>
      <c r="O31" s="45"/>
      <c r="P31" s="47"/>
      <c r="Q31" s="48"/>
      <c r="R31" s="48"/>
      <c r="S31" s="48"/>
      <c r="T31" s="48"/>
      <c r="U31" s="48"/>
      <c r="V31" s="48"/>
      <c r="W31" s="48"/>
    </row>
    <row r="32" spans="1:23" ht="89.25" customHeight="1" x14ac:dyDescent="0.7">
      <c r="A32" s="51"/>
      <c r="B32" s="46"/>
      <c r="J32" s="49"/>
      <c r="L32" s="47"/>
      <c r="N32" s="47"/>
      <c r="O32" s="45"/>
      <c r="P32" s="47"/>
      <c r="Q32" s="48"/>
      <c r="R32" s="48"/>
      <c r="S32" s="48"/>
      <c r="T32" s="48"/>
      <c r="U32" s="48"/>
      <c r="V32" s="48"/>
      <c r="W32" s="48"/>
    </row>
    <row r="33" spans="1:23" ht="89.25" customHeight="1" x14ac:dyDescent="0.7">
      <c r="A33" s="51"/>
      <c r="B33" s="46"/>
      <c r="J33" s="49"/>
      <c r="L33" s="47"/>
      <c r="N33" s="47"/>
      <c r="O33" s="45"/>
      <c r="P33" s="47"/>
      <c r="Q33" s="48"/>
      <c r="R33" s="48"/>
      <c r="S33" s="48"/>
      <c r="T33" s="48"/>
      <c r="U33" s="48"/>
      <c r="V33" s="48"/>
      <c r="W33" s="48"/>
    </row>
    <row r="34" spans="1:23" ht="89.25" customHeight="1" x14ac:dyDescent="0.7">
      <c r="A34" s="51"/>
      <c r="B34" s="46"/>
      <c r="L34" s="47"/>
      <c r="M34" s="45"/>
      <c r="N34" s="47"/>
      <c r="O34" s="45"/>
      <c r="P34" s="47"/>
      <c r="Q34" s="48"/>
      <c r="R34" s="48"/>
      <c r="S34" s="48"/>
      <c r="T34" s="48"/>
      <c r="U34" s="48"/>
      <c r="V34" s="48"/>
      <c r="W34" s="48"/>
    </row>
    <row r="35" spans="1:23" ht="89.25" customHeight="1" x14ac:dyDescent="0.7">
      <c r="A35" s="51"/>
      <c r="B35" s="46"/>
      <c r="J35" s="49"/>
      <c r="L35" s="47"/>
      <c r="M35" s="45"/>
      <c r="N35" s="47"/>
      <c r="O35" s="45"/>
      <c r="P35" s="47"/>
      <c r="Q35" s="48"/>
      <c r="R35" s="48"/>
      <c r="S35" s="48"/>
      <c r="T35" s="48"/>
      <c r="U35" s="48"/>
      <c r="V35" s="48"/>
      <c r="W35" s="48"/>
    </row>
    <row r="36" spans="1:23" ht="89.25" customHeight="1" x14ac:dyDescent="0.7">
      <c r="A36" s="51"/>
      <c r="B36" s="46"/>
      <c r="J36" s="49"/>
      <c r="L36" s="47"/>
      <c r="N36" s="47"/>
      <c r="O36" s="45"/>
      <c r="P36" s="47"/>
      <c r="Q36" s="48"/>
      <c r="R36" s="48"/>
      <c r="S36" s="48"/>
      <c r="T36" s="48"/>
      <c r="U36" s="48"/>
      <c r="V36" s="48"/>
      <c r="W36" s="48"/>
    </row>
    <row r="37" spans="1:23" x14ac:dyDescent="0.7">
      <c r="A37" s="51"/>
      <c r="B37" s="46"/>
      <c r="J37" s="49"/>
      <c r="L37" s="47"/>
      <c r="M37" s="45"/>
      <c r="N37" s="47"/>
      <c r="O37" s="45"/>
      <c r="P37" s="47"/>
      <c r="Q37" s="48"/>
      <c r="R37" s="48"/>
      <c r="S37" s="48"/>
      <c r="T37" s="48"/>
      <c r="U37" s="48"/>
      <c r="V37" s="48"/>
      <c r="W37" s="48"/>
    </row>
    <row r="38" spans="1:23" x14ac:dyDescent="0.7">
      <c r="A38" s="51"/>
      <c r="B38" s="46"/>
      <c r="C38" s="45"/>
      <c r="D38" s="47"/>
      <c r="E38" s="45"/>
      <c r="F38" s="47"/>
      <c r="G38" s="45"/>
      <c r="H38" s="49"/>
      <c r="J38" s="49"/>
      <c r="L38" s="47"/>
      <c r="M38" s="45"/>
      <c r="N38" s="47"/>
      <c r="O38" s="45"/>
      <c r="P38" s="47"/>
      <c r="Q38" s="48"/>
      <c r="R38" s="48"/>
      <c r="S38" s="48"/>
      <c r="T38" s="48"/>
      <c r="U38" s="48"/>
      <c r="V38" s="48"/>
      <c r="W38" s="48"/>
    </row>
    <row r="39" spans="1:23" x14ac:dyDescent="0.7">
      <c r="A39" s="51"/>
      <c r="B39" s="46"/>
      <c r="C39" s="45"/>
      <c r="D39" s="47"/>
      <c r="E39" s="45"/>
      <c r="G39" s="45"/>
      <c r="H39" s="49"/>
      <c r="J39" s="49"/>
      <c r="L39" s="47"/>
      <c r="M39" s="45"/>
      <c r="N39" s="47"/>
      <c r="O39" s="45"/>
      <c r="P39" s="47"/>
      <c r="Q39" s="48"/>
      <c r="R39" s="48"/>
      <c r="S39" s="48"/>
      <c r="T39" s="48"/>
      <c r="U39" s="48"/>
      <c r="V39" s="48"/>
      <c r="W39" s="48"/>
    </row>
    <row r="40" spans="1:23" x14ac:dyDescent="0.7">
      <c r="A40" s="51"/>
      <c r="B40" s="46"/>
      <c r="D40" s="47"/>
      <c r="F40" s="47"/>
      <c r="H40" s="49"/>
      <c r="J40" s="49"/>
      <c r="L40" s="47"/>
      <c r="M40" s="45"/>
      <c r="N40" s="47"/>
      <c r="O40" s="45"/>
      <c r="P40" s="47"/>
      <c r="Q40" s="48"/>
      <c r="R40" s="48"/>
      <c r="S40" s="48"/>
      <c r="T40" s="48"/>
      <c r="U40" s="48"/>
      <c r="V40" s="48"/>
      <c r="W40" s="48"/>
    </row>
    <row r="41" spans="1:23" x14ac:dyDescent="0.7">
      <c r="A41" s="51"/>
      <c r="B41" s="46"/>
      <c r="D41" s="47"/>
      <c r="E41" s="45"/>
      <c r="F41" s="47"/>
      <c r="G41" s="45"/>
      <c r="H41" s="47"/>
      <c r="I41" s="45"/>
      <c r="J41" s="47"/>
      <c r="K41" s="45"/>
      <c r="L41" s="47"/>
      <c r="M41" s="45"/>
      <c r="N41" s="47"/>
      <c r="O41" s="45"/>
      <c r="P41" s="47"/>
      <c r="Q41" s="48"/>
      <c r="R41" s="48"/>
      <c r="S41" s="48"/>
      <c r="T41" s="48"/>
      <c r="U41" s="48"/>
      <c r="V41" s="48"/>
      <c r="W41" s="48"/>
    </row>
    <row r="42" spans="1:23" x14ac:dyDescent="0.7">
      <c r="A42" s="51"/>
      <c r="B42" s="46"/>
      <c r="C42" s="45"/>
      <c r="D42" s="47"/>
      <c r="E42" s="45"/>
      <c r="F42" s="47"/>
      <c r="G42" s="45"/>
      <c r="H42" s="47"/>
      <c r="I42" s="45"/>
      <c r="J42" s="47"/>
      <c r="K42" s="45"/>
      <c r="L42" s="47"/>
      <c r="M42" s="45"/>
      <c r="N42" s="47"/>
      <c r="O42" s="45"/>
      <c r="P42" s="47"/>
      <c r="Q42" s="48"/>
      <c r="R42" s="48"/>
      <c r="S42" s="48"/>
      <c r="T42" s="48"/>
      <c r="U42" s="48"/>
      <c r="V42" s="48"/>
      <c r="W42" s="48"/>
    </row>
    <row r="43" spans="1:23" x14ac:dyDescent="0.7">
      <c r="A43" s="51"/>
      <c r="B43" s="46"/>
      <c r="C43" s="45"/>
      <c r="D43" s="47"/>
      <c r="E43" s="45"/>
      <c r="F43" s="47"/>
      <c r="G43" s="45"/>
      <c r="H43" s="47"/>
      <c r="I43" s="45"/>
      <c r="J43" s="47"/>
      <c r="K43" s="45"/>
      <c r="L43" s="47"/>
      <c r="M43" s="45"/>
      <c r="N43" s="47"/>
      <c r="O43" s="45"/>
      <c r="P43" s="47"/>
      <c r="Q43" s="48"/>
      <c r="R43" s="48"/>
      <c r="S43" s="48"/>
      <c r="T43" s="48"/>
      <c r="U43" s="48"/>
      <c r="V43" s="48"/>
      <c r="W43" s="48"/>
    </row>
    <row r="44" spans="1:23" x14ac:dyDescent="0.7">
      <c r="A44" s="51"/>
      <c r="B44" s="46"/>
      <c r="C44" s="45"/>
      <c r="D44" s="47"/>
      <c r="E44" s="45"/>
      <c r="F44" s="47"/>
      <c r="G44" s="45"/>
      <c r="H44" s="47"/>
      <c r="I44" s="45"/>
      <c r="J44" s="47"/>
      <c r="K44" s="45"/>
      <c r="L44" s="47"/>
      <c r="M44" s="45"/>
      <c r="N44" s="47"/>
      <c r="O44" s="45"/>
      <c r="P44" s="47"/>
      <c r="Q44" s="48"/>
      <c r="R44" s="48"/>
      <c r="S44" s="48"/>
      <c r="T44" s="48"/>
      <c r="U44" s="48"/>
      <c r="V44" s="48"/>
      <c r="W44" s="48"/>
    </row>
    <row r="45" spans="1:23" x14ac:dyDescent="0.7">
      <c r="A45" s="51"/>
      <c r="B45" s="46"/>
      <c r="C45" s="45"/>
      <c r="D45" s="47"/>
      <c r="E45" s="45"/>
      <c r="F45" s="47"/>
      <c r="G45" s="45"/>
      <c r="H45" s="47"/>
      <c r="I45" s="45"/>
      <c r="J45" s="47"/>
      <c r="K45" s="45"/>
      <c r="L45" s="47"/>
      <c r="M45" s="45"/>
      <c r="N45" s="47"/>
      <c r="O45" s="45"/>
      <c r="P45" s="47"/>
      <c r="Q45" s="48"/>
      <c r="R45" s="48"/>
      <c r="S45" s="48"/>
      <c r="T45" s="48"/>
      <c r="U45" s="48"/>
      <c r="V45" s="48"/>
      <c r="W45" s="48"/>
    </row>
    <row r="46" spans="1:23" x14ac:dyDescent="0.7">
      <c r="A46" s="51"/>
      <c r="B46" s="46"/>
      <c r="C46" s="45"/>
      <c r="D46" s="47"/>
      <c r="E46" s="45"/>
      <c r="F46" s="47"/>
      <c r="G46" s="45"/>
      <c r="H46" s="47"/>
      <c r="I46" s="45"/>
      <c r="J46" s="47"/>
      <c r="K46" s="45"/>
      <c r="L46" s="47"/>
      <c r="M46" s="45"/>
      <c r="N46" s="47"/>
      <c r="O46" s="45"/>
      <c r="P46" s="47"/>
      <c r="Q46" s="48"/>
      <c r="R46" s="48"/>
      <c r="S46" s="48"/>
      <c r="T46" s="48"/>
      <c r="U46" s="48"/>
      <c r="V46" s="48"/>
      <c r="W46" s="48"/>
    </row>
    <row r="47" spans="1:23" x14ac:dyDescent="0.7">
      <c r="A47" s="51"/>
      <c r="B47" s="46"/>
      <c r="C47" s="45"/>
      <c r="D47" s="47"/>
      <c r="E47" s="45"/>
      <c r="F47" s="47"/>
      <c r="G47" s="45"/>
      <c r="H47" s="47"/>
      <c r="I47" s="45"/>
      <c r="J47" s="47"/>
      <c r="K47" s="45"/>
      <c r="L47" s="47"/>
      <c r="M47" s="45"/>
      <c r="N47" s="47"/>
      <c r="O47" s="45"/>
      <c r="P47" s="47"/>
      <c r="Q47" s="48"/>
      <c r="R47" s="48"/>
      <c r="S47" s="48"/>
      <c r="T47" s="48"/>
      <c r="U47" s="48"/>
      <c r="V47" s="48"/>
      <c r="W47" s="48"/>
    </row>
  </sheetData>
  <mergeCells count="28">
    <mergeCell ref="I7:I8"/>
    <mergeCell ref="J7:J8"/>
    <mergeCell ref="K7:K8"/>
    <mergeCell ref="L7:L8"/>
    <mergeCell ref="A27:P27"/>
    <mergeCell ref="B11:P11"/>
    <mergeCell ref="C19:O19"/>
    <mergeCell ref="C25:O25"/>
    <mergeCell ref="A14:P14"/>
    <mergeCell ref="A15:A20"/>
    <mergeCell ref="A21:P21"/>
    <mergeCell ref="A22:A26"/>
    <mergeCell ref="B1:B5"/>
    <mergeCell ref="C1:C3"/>
    <mergeCell ref="D4:P5"/>
    <mergeCell ref="C6:P6"/>
    <mergeCell ref="A7:A13"/>
    <mergeCell ref="B7:B8"/>
    <mergeCell ref="C7:C8"/>
    <mergeCell ref="D7:D8"/>
    <mergeCell ref="E7:E8"/>
    <mergeCell ref="F7:F8"/>
    <mergeCell ref="M7:M8"/>
    <mergeCell ref="N7:N8"/>
    <mergeCell ref="O7:O8"/>
    <mergeCell ref="P7:P8"/>
    <mergeCell ref="G7:G8"/>
    <mergeCell ref="H7:H8"/>
  </mergeCells>
  <printOptions horizontalCentered="1" verticalCentered="1"/>
  <pageMargins left="0" right="0" top="0" bottom="0" header="0" footer="0"/>
  <pageSetup paperSize="9" scale="45" orientation="landscape" horizontalDpi="0" verticalDpi="0" r:id="rId1"/>
  <colBreaks count="1" manualBreakCount="1">
    <brk id="1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9</vt:i4>
      </vt:variant>
      <vt:variant>
        <vt:lpstr>Rangos con nombre</vt:lpstr>
      </vt:variant>
      <vt:variant>
        <vt:i4>6</vt:i4>
      </vt:variant>
    </vt:vector>
  </HeadingPairs>
  <TitlesOfParts>
    <vt:vector size="15" baseType="lpstr">
      <vt:lpstr>CORTES</vt:lpstr>
      <vt:lpstr>SEMANA 1</vt:lpstr>
      <vt:lpstr>SEMANA 1 (DIETA)</vt:lpstr>
      <vt:lpstr>SEMANA 2</vt:lpstr>
      <vt:lpstr>SEMANA 2 (DIETA)</vt:lpstr>
      <vt:lpstr>SEMANA 3</vt:lpstr>
      <vt:lpstr>SEMANA 3 (DIETA)</vt:lpstr>
      <vt:lpstr>SEMANA 4</vt:lpstr>
      <vt:lpstr>SEMANA 4 (DIETA)</vt:lpstr>
      <vt:lpstr>'SEMANA 1'!Área_de_impresión</vt:lpstr>
      <vt:lpstr>'SEMANA 1 (DIETA)'!Área_de_impresión</vt:lpstr>
      <vt:lpstr>'SEMANA 3'!Área_de_impresión</vt:lpstr>
      <vt:lpstr>'SEMANA 3 (DIETA)'!Área_de_impresión</vt:lpstr>
      <vt:lpstr>'SEMANA 4'!Área_de_impresión</vt:lpstr>
      <vt:lpstr>'SEMANA 4 (DIETA)'!Área_de_impresión</vt:lpstr>
    </vt:vector>
  </TitlesOfParts>
  <Company>PANASERVICE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Lucero Garavito</dc:creator>
  <cp:lastModifiedBy>User</cp:lastModifiedBy>
  <cp:lastPrinted>2022-01-24T15:35:49Z</cp:lastPrinted>
  <dcterms:created xsi:type="dcterms:W3CDTF">2014-04-24T20:52:55Z</dcterms:created>
  <dcterms:modified xsi:type="dcterms:W3CDTF">2022-02-23T02:35:25Z</dcterms:modified>
</cp:coreProperties>
</file>