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LICITACIONES\DRCH-0016 HOSPEDAJE Y LAVANDERÍA NUEVO CONCURSO HU\Recepción y absolución de consultas\"/>
    </mc:Choice>
  </mc:AlternateContent>
  <xr:revisionPtr revIDLastSave="0" documentId="13_ncr:1_{FE5B5526-1488-4CD8-BF20-FB54D09FE00A}" xr6:coauthVersionLast="47" xr6:coauthVersionMax="47" xr10:uidLastSave="{00000000-0000-0000-0000-000000000000}"/>
  <bookViews>
    <workbookView xWindow="-108" yWindow="-108" windowWidth="23256" windowHeight="14016" firstSheet="2" activeTab="2" xr2:uid="{00000000-000D-0000-FFFF-FFFF00000000}"/>
  </bookViews>
  <sheets>
    <sheet name="EAP Chicama" sheetId="10" state="hidden" r:id="rId1"/>
    <sheet name="EAP Virú" sheetId="11" state="hidden" r:id="rId2"/>
    <sheet name="Costo Directo (2)" sheetId="2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 (2)'!$A$1:$J$25</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 (2)'!$A$1:$G$23</definedName>
    <definedName name="Print_Titles" localSheetId="2">'Costo Directo (2)'!$14:$14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28" l="1"/>
  <c r="J25" i="28"/>
  <c r="J18" i="28"/>
  <c r="J17" i="28"/>
  <c r="J16" i="28"/>
  <c r="J19" i="28" l="1"/>
  <c r="B100" i="11"/>
</calcChain>
</file>

<file path=xl/sharedStrings.xml><?xml version="1.0" encoding="utf-8"?>
<sst xmlns="http://schemas.openxmlformats.org/spreadsheetml/2006/main" count="424" uniqueCount="253">
  <si>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</si>
  <si>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</si>
  <si>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</si>
  <si>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</si>
  <si>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</si>
  <si>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</si>
  <si>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</si>
  <si>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</si>
  <si>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</si>
  <si>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</si>
  <si>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</si>
  <si>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</si>
  <si>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</si>
  <si>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</si>
  <si>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</si>
  <si>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</si>
  <si>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</si>
  <si>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</si>
  <si>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</si>
  <si>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</si>
  <si>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</si>
  <si>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</si>
  <si>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</si>
  <si>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</si>
  <si>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</si>
  <si>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</si>
  <si>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</si>
  <si>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</si>
  <si>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</si>
  <si>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</si>
  <si>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</si>
  <si>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</si>
  <si>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</si>
  <si>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</si>
  <si>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</si>
  <si>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</si>
  <si>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</si>
  <si>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</si>
  <si>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</si>
  <si>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</si>
  <si>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</si>
  <si>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</si>
  <si>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</si>
  <si>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</si>
  <si>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</si>
  <si>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</si>
  <si>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</si>
  <si>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</si>
  <si>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</si>
  <si>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</si>
  <si>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</si>
  <si>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</si>
  <si>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</si>
  <si>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</si>
  <si>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</si>
  <si>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</si>
  <si>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</si>
  <si>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</si>
  <si>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</si>
  <si>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</si>
  <si>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</si>
  <si>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</si>
  <si>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</si>
  <si>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</si>
  <si>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</si>
  <si>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</si>
  <si>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</si>
  <si>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</si>
  <si>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</si>
  <si>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</si>
  <si>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</si>
  <si>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</si>
  <si>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</si>
  <si>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</si>
  <si>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</si>
  <si>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</si>
  <si>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</si>
  <si>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</si>
  <si>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</si>
  <si>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</si>
  <si>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</si>
  <si>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</si>
  <si>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</si>
  <si>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</si>
  <si>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</si>
  <si>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</si>
  <si>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</si>
  <si>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</si>
  <si>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</si>
  <si>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</si>
  <si>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</si>
  <si>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</si>
  <si>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</si>
  <si>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</si>
  <si>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</si>
  <si>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</si>
  <si>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</si>
  <si>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</si>
  <si>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</si>
  <si>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</si>
  <si>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</si>
  <si>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</si>
  <si>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</si>
  <si>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</si>
  <si>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</si>
  <si>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</si>
  <si>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</si>
  <si>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</si>
  <si>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</si>
  <si>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</si>
  <si>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</si>
  <si>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</si>
  <si>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</si>
  <si>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</si>
  <si>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</si>
  <si>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</si>
  <si>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</si>
  <si>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</si>
  <si>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</si>
  <si>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</si>
  <si>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</si>
  <si>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</si>
  <si>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</si>
  <si>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</si>
  <si>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</si>
  <si>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</si>
  <si>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</si>
  <si>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</si>
  <si>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</si>
  <si>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</si>
  <si>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</si>
  <si>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</si>
  <si>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</si>
  <si>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</si>
  <si>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</si>
  <si>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</si>
  <si>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</si>
  <si>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</si>
  <si>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</si>
  <si>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</si>
  <si>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</si>
  <si>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</si>
  <si>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</si>
  <si>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</si>
  <si>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</si>
  <si>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</si>
  <si>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</si>
  <si>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</si>
  <si>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</si>
  <si>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</si>
  <si>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</si>
  <si>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</si>
  <si>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</si>
  <si>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</si>
  <si>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</si>
  <si>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</si>
  <si>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</si>
  <si>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</si>
  <si>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</si>
  <si>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</si>
  <si>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</si>
  <si>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</si>
  <si>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</si>
  <si>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</si>
  <si>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</si>
  <si>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</si>
  <si>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</si>
  <si>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</si>
  <si>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</si>
  <si>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</si>
  <si>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</si>
  <si>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</si>
  <si>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</si>
  <si>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</si>
  <si>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</si>
  <si>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</si>
  <si>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</si>
  <si>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</si>
  <si>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</si>
  <si>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</si>
  <si>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</si>
  <si>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</si>
  <si>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</si>
  <si>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</si>
  <si>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</si>
  <si>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</si>
  <si>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</si>
  <si>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</si>
  <si>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</si>
  <si>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</si>
  <si>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</si>
  <si>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</si>
  <si>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</si>
  <si>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</si>
  <si>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</si>
  <si>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</si>
  <si>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</si>
  <si>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</si>
  <si>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</si>
  <si>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</si>
  <si>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</si>
  <si>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</si>
  <si>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</si>
  <si>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</si>
  <si>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</si>
  <si>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</si>
  <si>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</si>
  <si>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</si>
  <si>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</si>
  <si>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</si>
  <si>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</si>
  <si>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</si>
  <si>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</si>
  <si>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</si>
  <si>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</si>
  <si>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</si>
  <si>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</si>
  <si>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</si>
  <si>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</si>
  <si>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</si>
  <si>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</si>
  <si>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</si>
  <si>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</si>
  <si>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</si>
  <si>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</si>
  <si>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</si>
  <si>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</si>
  <si>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Fecha: 16/06/2022</t>
  </si>
  <si>
    <t xml:space="preserve">HOTEL </t>
  </si>
  <si>
    <t xml:space="preserve">ITEMS </t>
  </si>
  <si>
    <t>TIPO DE HAB</t>
  </si>
  <si>
    <t>HOTEL CERRADO</t>
  </si>
  <si>
    <t>SERVICIO DE HOSPEDAJE</t>
  </si>
  <si>
    <t>SIMPLE</t>
  </si>
  <si>
    <t>DOBLE</t>
  </si>
  <si>
    <t>HOTEL ABIERTO</t>
  </si>
  <si>
    <t>SUB TOTAL S/</t>
  </si>
  <si>
    <t>IGV S/</t>
  </si>
  <si>
    <t>TOTAL S/</t>
  </si>
  <si>
    <t>PRECIO POR 19 MESES                                  (CONTRATO) S/</t>
  </si>
  <si>
    <t>LAVADO DE ROPA, PLANCHADO Y DOBLADO</t>
  </si>
  <si>
    <t>HOSPEDAJE</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</si>
  <si>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</si>
  <si>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</si>
  <si>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</si>
  <si>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</si>
  <si>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</si>
  <si>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</si>
  <si>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</si>
  <si>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</si>
  <si>
    <t xml:space="preserve">TOTAL DEL SERVICIO HOSPEDAJE Y LAVANDERÍA </t>
  </si>
  <si>
    <t>Paquete 5 – Entrega de las Defensas Ribereñas del Río Cañete y Huaura.</t>
  </si>
  <si>
    <t>DRCH-016 Servicio de Hospedaje y lavandería – Río Huaura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</si>
</sst>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1">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13" fillId="0" borderId="3" xfId="0" applyFont="1" applyBorder="1" applyAlignment="1">
      <alignment horizontal="center"/>
    </xf>
    <xf numFmtId="0" fontId="13" fillId="0" borderId="3"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164" fontId="13" fillId="2" borderId="1" xfId="0" applyNumberFormat="1" applyFont="1" applyFill="1" applyBorder="1" applyAlignment="1">
      <alignment vertical="center"/>
    </xf>
    <xf numFmtId="0" fontId="13" fillId="2" borderId="1" xfId="0" applyFont="1" applyFill="1" applyBorder="1" applyAlignment="1">
      <alignment vertical="center"/>
    </xf>
    <xf numFmtId="0" fontId="11" fillId="0" borderId="0" xfId="0" applyFont="1" applyAlignment="1">
      <alignment horizontal="left" vertical="center" wrapText="1"/>
    </xf>
    <xf numFmtId="0" fontId="13" fillId="0" borderId="3" xfId="0" applyFont="1" applyBorder="1" applyAlignment="1">
      <alignment horizontal="left"/>
    </xf>
    <xf numFmtId="0" fontId="2" fillId="0" borderId="1" xfId="0" applyFont="1" applyBorder="1" applyAlignment="1">
      <alignment horizontal="left" vertical="center" wrapText="1"/>
    </xf>
    <xf numFmtId="0" fontId="2" fillId="9" borderId="1" xfId="0" applyFont="1" applyFill="1" applyBorder="1" applyAlignment="1">
      <alignment horizontal="center"/>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6" fillId="0" borderId="0" xfId="0" applyFont="1" applyAlignment="1">
      <alignment horizontal="center" vertical="center"/>
    </xf>
    <xf numFmtId="0" fontId="11" fillId="0" borderId="0" xfId="0" applyFont="1" applyAlignment="1">
      <alignment horizontal="left" vertical="center" wrapText="1"/>
    </xf>
    <xf numFmtId="0" fontId="0" fillId="0" borderId="0" xfId="0" applyAlignment="1">
      <alignment vertical="center" wrapText="1"/>
    </xf>
    <xf numFmtId="0" fontId="5" fillId="0" borderId="0" xfId="0" applyFont="1" applyAlignment="1">
      <alignment horizontal="center" vertical="center"/>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64" fontId="0" fillId="0" borderId="1" xfId="0" applyNumberFormat="1" applyBorder="1"/>
    <xf numFmtId="0" fontId="2" fillId="0" borderId="1" xfId="0" applyFont="1" applyBorder="1" applyAlignment="1">
      <alignment horizontal="center"/>
    </xf>
  </cellXfs>
  <cellStyles count="4">
    <cellStyle name="Normal" xfId="0" builtinId="0"/>
    <cellStyle name="Normal 2" xfId="1" xr:uid="{00000000-0005-0000-0000-000001000000}"/>
    <cellStyle name="Normal 2 3" xfId="2" xr:uid="{EBF1366D-0FC9-4153-8961-C5A7B83243FB}"/>
    <cellStyle name="Porcentaje 10" xfId="3" xr:uid="{065B10FC-4E1F-4BD7-8CC0-6DB53C04B137}"/>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2" name="Imagen 2" descr="image001">
          <a:extLst>
            <a:ext uri="{FF2B5EF4-FFF2-40B4-BE49-F238E27FC236}">
              <a16:creationId xmlns:a16="http://schemas.microsoft.com/office/drawing/2014/main" id="{3DD76D50-2837-4517-A96F-235E6FDBC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77" y="256541"/>
          <a:ext cx="973379" cy="451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4"/>
  <sheetViews>
    <sheetView workbookViewId="0">
      <selection activeCell="A74" sqref="A74:XFD74"/>
    </sheetView>
  </sheetViews>
  <sheetFormatPr baseColWidth="10" defaultColWidth="10.6640625" defaultRowHeight="14.4" x14ac:dyDescent="0.3"/>
  <cols>
    <col min="1" max="1" width="12.6640625" customWidth="1"/>
    <col min="2" max="2" width="91.44140625" customWidth="1"/>
    <col min="3" max="3" width="6" style="17" customWidth="1"/>
  </cols>
  <sheetData>
    <row r="1" spans="1:3" s="6" customFormat="1" x14ac:dyDescent="0.3">
      <c r="A1" s="6" t="s">
        <v>6</v>
      </c>
      <c r="B1" s="6" t="s">
        <v>7</v>
      </c>
      <c r="C1" s="10"/>
    </row>
    <row r="2" spans="1:3" s="6" customFormat="1" x14ac:dyDescent="0.3">
      <c r="A2" s="10">
        <v>1</v>
      </c>
      <c r="B2" s="6" t="s">
        <v>207</v>
      </c>
      <c r="C2" s="10"/>
    </row>
    <row r="3" spans="1:3" s="6" customFormat="1" x14ac:dyDescent="0.3">
      <c r="A3" s="10" t="s">
        <v>145</v>
      </c>
      <c r="B3" s="6" t="s">
        <v>206</v>
      </c>
      <c r="C3" s="10"/>
    </row>
    <row r="4" spans="1:3" s="40" customFormat="1" x14ac:dyDescent="0.3">
      <c r="A4" s="38" t="s">
        <v>146</v>
      </c>
      <c r="B4" s="39" t="s">
        <v>205</v>
      </c>
      <c r="C4" s="41" t="s">
        <v>139</v>
      </c>
    </row>
    <row r="5" spans="1:3" x14ac:dyDescent="0.3">
      <c r="A5" s="3" t="s">
        <v>147</v>
      </c>
      <c r="B5" s="2" t="s">
        <v>85</v>
      </c>
    </row>
    <row r="6" spans="1:3" x14ac:dyDescent="0.3">
      <c r="A6" s="1" t="s">
        <v>148</v>
      </c>
      <c r="B6" s="11" t="s">
        <v>86</v>
      </c>
      <c r="C6" s="17" t="s">
        <v>15</v>
      </c>
    </row>
    <row r="7" spans="1:3" x14ac:dyDescent="0.3">
      <c r="A7" s="1" t="s">
        <v>149</v>
      </c>
      <c r="B7" s="11" t="s">
        <v>87</v>
      </c>
      <c r="C7" s="17" t="s">
        <v>15</v>
      </c>
    </row>
    <row r="8" spans="1:3" s="32" customFormat="1" x14ac:dyDescent="0.3">
      <c r="A8" s="30" t="s">
        <v>150</v>
      </c>
      <c r="B8" s="31" t="s">
        <v>144</v>
      </c>
      <c r="C8" s="33" t="s">
        <v>15</v>
      </c>
    </row>
    <row r="9" spans="1:3" ht="13.95" customHeight="1" x14ac:dyDescent="0.3">
      <c r="A9" s="3" t="s">
        <v>151</v>
      </c>
      <c r="B9" s="2" t="s">
        <v>140</v>
      </c>
      <c r="C9" s="17" t="s">
        <v>16</v>
      </c>
    </row>
    <row r="10" spans="1:3" s="32" customFormat="1" x14ac:dyDescent="0.3">
      <c r="A10" s="30" t="s">
        <v>152</v>
      </c>
      <c r="B10" s="31" t="s">
        <v>141</v>
      </c>
      <c r="C10" s="33"/>
    </row>
    <row r="11" spans="1:3" x14ac:dyDescent="0.3">
      <c r="A11" s="1" t="s">
        <v>153</v>
      </c>
      <c r="B11" s="11" t="s">
        <v>143</v>
      </c>
      <c r="C11" s="17" t="s">
        <v>16</v>
      </c>
    </row>
    <row r="12" spans="1:3" x14ac:dyDescent="0.3">
      <c r="A12" s="1" t="s">
        <v>154</v>
      </c>
      <c r="B12" s="11" t="s">
        <v>111</v>
      </c>
      <c r="C12" s="17" t="s">
        <v>16</v>
      </c>
    </row>
    <row r="13" spans="1:3" x14ac:dyDescent="0.3">
      <c r="A13" s="1" t="s">
        <v>155</v>
      </c>
      <c r="B13" s="11" t="s">
        <v>119</v>
      </c>
      <c r="C13" s="17" t="s">
        <v>16</v>
      </c>
    </row>
    <row r="14" spans="1:3" x14ac:dyDescent="0.3">
      <c r="A14" s="1" t="s">
        <v>156</v>
      </c>
      <c r="B14" s="11" t="s">
        <v>107</v>
      </c>
      <c r="C14" s="17" t="s">
        <v>16</v>
      </c>
    </row>
    <row r="15" spans="1:3" x14ac:dyDescent="0.3">
      <c r="A15" s="1" t="s">
        <v>157</v>
      </c>
      <c r="B15" s="11" t="s">
        <v>118</v>
      </c>
      <c r="C15" s="17" t="s">
        <v>16</v>
      </c>
    </row>
    <row r="16" spans="1:3" x14ac:dyDescent="0.3">
      <c r="A16" s="1" t="s">
        <v>158</v>
      </c>
      <c r="B16" s="11" t="s">
        <v>128</v>
      </c>
      <c r="C16" s="17" t="s">
        <v>16</v>
      </c>
    </row>
    <row r="17" spans="1:3" s="32" customFormat="1" x14ac:dyDescent="0.3">
      <c r="A17" s="30" t="s">
        <v>159</v>
      </c>
      <c r="B17" s="31" t="s">
        <v>97</v>
      </c>
      <c r="C17" s="33"/>
    </row>
    <row r="18" spans="1:3" x14ac:dyDescent="0.3">
      <c r="A18" s="1" t="s">
        <v>160</v>
      </c>
      <c r="B18" s="11" t="s">
        <v>98</v>
      </c>
      <c r="C18" s="17" t="s">
        <v>15</v>
      </c>
    </row>
    <row r="19" spans="1:3" x14ac:dyDescent="0.3">
      <c r="A19" s="1" t="s">
        <v>161</v>
      </c>
      <c r="B19" s="11" t="s">
        <v>99</v>
      </c>
      <c r="C19" s="17" t="s">
        <v>15</v>
      </c>
    </row>
    <row r="20" spans="1:3" x14ac:dyDescent="0.3">
      <c r="A20" s="1" t="s">
        <v>162</v>
      </c>
      <c r="B20" s="11" t="s">
        <v>100</v>
      </c>
      <c r="C20" s="17" t="s">
        <v>15</v>
      </c>
    </row>
    <row r="21" spans="1:3" s="32" customFormat="1" x14ac:dyDescent="0.3">
      <c r="A21" s="30" t="s">
        <v>163</v>
      </c>
      <c r="B21" s="31" t="s">
        <v>27</v>
      </c>
      <c r="C21" s="33" t="s">
        <v>16</v>
      </c>
    </row>
    <row r="22" spans="1:3" s="27" customFormat="1" x14ac:dyDescent="0.3">
      <c r="A22" s="25" t="s">
        <v>164</v>
      </c>
      <c r="B22" s="26" t="s">
        <v>126</v>
      </c>
      <c r="C22" s="28"/>
    </row>
    <row r="23" spans="1:3" x14ac:dyDescent="0.3">
      <c r="A23" s="1" t="s">
        <v>165</v>
      </c>
      <c r="B23" s="21" t="s">
        <v>90</v>
      </c>
      <c r="C23" s="17" t="s">
        <v>16</v>
      </c>
    </row>
    <row r="24" spans="1:3" x14ac:dyDescent="0.3">
      <c r="A24" s="1" t="s">
        <v>166</v>
      </c>
      <c r="B24" s="24" t="s">
        <v>127</v>
      </c>
      <c r="C24" s="17" t="s">
        <v>15</v>
      </c>
    </row>
    <row r="25" spans="1:3" s="27" customFormat="1" x14ac:dyDescent="0.3">
      <c r="A25" s="25" t="s">
        <v>167</v>
      </c>
      <c r="B25" s="29" t="s">
        <v>101</v>
      </c>
      <c r="C25" s="28"/>
    </row>
    <row r="26" spans="1:3" x14ac:dyDescent="0.3">
      <c r="A26" s="1" t="s">
        <v>168</v>
      </c>
      <c r="B26" s="11" t="s">
        <v>102</v>
      </c>
      <c r="C26" s="17" t="s">
        <v>15</v>
      </c>
    </row>
    <row r="27" spans="1:3" x14ac:dyDescent="0.3">
      <c r="A27" s="1" t="s">
        <v>169</v>
      </c>
      <c r="B27" s="11" t="s">
        <v>105</v>
      </c>
      <c r="C27" s="17" t="s">
        <v>15</v>
      </c>
    </row>
    <row r="28" spans="1:3" x14ac:dyDescent="0.3">
      <c r="A28" s="1" t="s">
        <v>170</v>
      </c>
      <c r="B28" s="11" t="s">
        <v>103</v>
      </c>
      <c r="C28" s="17" t="s">
        <v>15</v>
      </c>
    </row>
    <row r="29" spans="1:3" x14ac:dyDescent="0.3">
      <c r="A29" s="1" t="s">
        <v>171</v>
      </c>
      <c r="B29" s="11" t="s">
        <v>120</v>
      </c>
      <c r="C29" s="17" t="s">
        <v>15</v>
      </c>
    </row>
    <row r="30" spans="1:3" x14ac:dyDescent="0.3">
      <c r="A30" s="1" t="s">
        <v>172</v>
      </c>
      <c r="B30" s="11" t="s">
        <v>106</v>
      </c>
      <c r="C30" s="17" t="s">
        <v>15</v>
      </c>
    </row>
    <row r="31" spans="1:3" x14ac:dyDescent="0.3">
      <c r="A31" s="1" t="s">
        <v>173</v>
      </c>
      <c r="B31" s="11" t="s">
        <v>104</v>
      </c>
      <c r="C31" s="17" t="s">
        <v>15</v>
      </c>
    </row>
    <row r="32" spans="1:3" s="27" customFormat="1" x14ac:dyDescent="0.3">
      <c r="A32" s="25" t="s">
        <v>174</v>
      </c>
      <c r="B32" s="29" t="s">
        <v>110</v>
      </c>
      <c r="C32" s="28"/>
    </row>
    <row r="33" spans="1:3" x14ac:dyDescent="0.3">
      <c r="A33" s="1" t="s">
        <v>175</v>
      </c>
      <c r="B33" s="11" t="s">
        <v>116</v>
      </c>
      <c r="C33" s="17" t="s">
        <v>53</v>
      </c>
    </row>
    <row r="34" spans="1:3" x14ac:dyDescent="0.3">
      <c r="A34" s="1" t="s">
        <v>176</v>
      </c>
      <c r="B34" s="11" t="s">
        <v>129</v>
      </c>
      <c r="C34" s="17" t="s">
        <v>53</v>
      </c>
    </row>
    <row r="35" spans="1:3" x14ac:dyDescent="0.3">
      <c r="A35" s="1" t="s">
        <v>177</v>
      </c>
      <c r="B35" s="11" t="s">
        <v>117</v>
      </c>
      <c r="C35" s="17" t="s">
        <v>53</v>
      </c>
    </row>
    <row r="36" spans="1:3" s="27" customFormat="1" x14ac:dyDescent="0.3">
      <c r="A36" s="25" t="s">
        <v>178</v>
      </c>
      <c r="B36" s="29" t="s">
        <v>109</v>
      </c>
      <c r="C36" s="28"/>
    </row>
    <row r="37" spans="1:3" x14ac:dyDescent="0.3">
      <c r="A37" s="1" t="s">
        <v>179</v>
      </c>
      <c r="B37" s="11" t="s">
        <v>91</v>
      </c>
      <c r="C37" s="17" t="s">
        <v>16</v>
      </c>
    </row>
    <row r="38" spans="1:3" x14ac:dyDescent="0.3">
      <c r="A38" s="1" t="s">
        <v>180</v>
      </c>
      <c r="B38" s="11" t="s">
        <v>94</v>
      </c>
      <c r="C38" s="17" t="s">
        <v>16</v>
      </c>
    </row>
    <row r="39" spans="1:3" x14ac:dyDescent="0.3">
      <c r="A39" s="1" t="s">
        <v>181</v>
      </c>
      <c r="B39" s="11" t="s">
        <v>93</v>
      </c>
      <c r="C39" s="17" t="s">
        <v>16</v>
      </c>
    </row>
    <row r="40" spans="1:3" x14ac:dyDescent="0.3">
      <c r="A40" s="1" t="s">
        <v>182</v>
      </c>
      <c r="B40" s="11" t="s">
        <v>95</v>
      </c>
      <c r="C40" s="17" t="s">
        <v>16</v>
      </c>
    </row>
    <row r="41" spans="1:3" s="27" customFormat="1" x14ac:dyDescent="0.3">
      <c r="A41" s="25" t="s">
        <v>183</v>
      </c>
      <c r="B41" s="29" t="s">
        <v>108</v>
      </c>
      <c r="C41" s="28"/>
    </row>
    <row r="42" spans="1:3" x14ac:dyDescent="0.3">
      <c r="A42" s="1" t="s">
        <v>184</v>
      </c>
      <c r="B42" s="11" t="s">
        <v>130</v>
      </c>
      <c r="C42" s="17" t="s">
        <v>16</v>
      </c>
    </row>
    <row r="43" spans="1:3" x14ac:dyDescent="0.3">
      <c r="A43" s="1" t="s">
        <v>185</v>
      </c>
      <c r="B43" s="11" t="s">
        <v>134</v>
      </c>
      <c r="C43" s="17" t="s">
        <v>16</v>
      </c>
    </row>
    <row r="44" spans="1:3" s="27" customFormat="1" x14ac:dyDescent="0.3">
      <c r="A44" s="25" t="s">
        <v>186</v>
      </c>
      <c r="B44" s="29" t="s">
        <v>96</v>
      </c>
      <c r="C44" s="28"/>
    </row>
    <row r="45" spans="1:3" x14ac:dyDescent="0.3">
      <c r="A45" s="1" t="s">
        <v>187</v>
      </c>
      <c r="B45" s="11" t="s">
        <v>112</v>
      </c>
      <c r="C45" s="17" t="s">
        <v>34</v>
      </c>
    </row>
    <row r="46" spans="1:3" x14ac:dyDescent="0.3">
      <c r="A46" s="1" t="s">
        <v>188</v>
      </c>
      <c r="B46" s="11" t="s">
        <v>114</v>
      </c>
      <c r="C46" s="17" t="s">
        <v>34</v>
      </c>
    </row>
    <row r="47" spans="1:3" s="9" customFormat="1" x14ac:dyDescent="0.3">
      <c r="A47" s="22" t="s">
        <v>189</v>
      </c>
      <c r="B47" s="21" t="s">
        <v>113</v>
      </c>
      <c r="C47" s="7" t="s">
        <v>34</v>
      </c>
    </row>
    <row r="48" spans="1:3" x14ac:dyDescent="0.3">
      <c r="A48" s="1" t="s">
        <v>190</v>
      </c>
      <c r="B48" s="11" t="s">
        <v>131</v>
      </c>
      <c r="C48" s="17" t="s">
        <v>34</v>
      </c>
    </row>
    <row r="49" spans="1:3" x14ac:dyDescent="0.3">
      <c r="A49" s="1" t="s">
        <v>191</v>
      </c>
      <c r="B49" s="11" t="s">
        <v>133</v>
      </c>
      <c r="C49" s="17" t="s">
        <v>34</v>
      </c>
    </row>
    <row r="50" spans="1:3" x14ac:dyDescent="0.3">
      <c r="A50" s="1" t="s">
        <v>192</v>
      </c>
      <c r="B50" s="11" t="s">
        <v>124</v>
      </c>
      <c r="C50" s="17" t="s">
        <v>34</v>
      </c>
    </row>
    <row r="51" spans="1:3" x14ac:dyDescent="0.3">
      <c r="A51" s="23" t="s">
        <v>193</v>
      </c>
      <c r="B51" s="11" t="s">
        <v>125</v>
      </c>
      <c r="C51" s="17" t="s">
        <v>34</v>
      </c>
    </row>
    <row r="52" spans="1:3" x14ac:dyDescent="0.3">
      <c r="A52" s="1" t="s">
        <v>194</v>
      </c>
      <c r="B52" s="11" t="s">
        <v>122</v>
      </c>
      <c r="C52" s="17" t="s">
        <v>34</v>
      </c>
    </row>
    <row r="53" spans="1:3" x14ac:dyDescent="0.3">
      <c r="A53" s="1" t="s">
        <v>195</v>
      </c>
      <c r="B53" s="11" t="s">
        <v>123</v>
      </c>
      <c r="C53" s="17" t="s">
        <v>34</v>
      </c>
    </row>
    <row r="54" spans="1:3" s="32" customFormat="1" x14ac:dyDescent="0.3">
      <c r="A54" s="30" t="s">
        <v>196</v>
      </c>
      <c r="B54" s="31" t="s">
        <v>92</v>
      </c>
      <c r="C54" s="33"/>
    </row>
    <row r="55" spans="1:3" x14ac:dyDescent="0.3">
      <c r="A55" s="1" t="s">
        <v>197</v>
      </c>
      <c r="B55" s="11" t="s">
        <v>115</v>
      </c>
      <c r="C55" s="17" t="s">
        <v>16</v>
      </c>
    </row>
    <row r="56" spans="1:3" x14ac:dyDescent="0.3">
      <c r="A56" s="1" t="s">
        <v>198</v>
      </c>
      <c r="B56" s="11" t="s">
        <v>132</v>
      </c>
      <c r="C56" s="17" t="s">
        <v>16</v>
      </c>
    </row>
    <row r="57" spans="1:3" s="27" customFormat="1" x14ac:dyDescent="0.3">
      <c r="A57" s="25" t="s">
        <v>199</v>
      </c>
      <c r="B57" s="29" t="s">
        <v>121</v>
      </c>
      <c r="C57" s="28" t="s">
        <v>34</v>
      </c>
    </row>
    <row r="58" spans="1:3" s="36" customFormat="1" x14ac:dyDescent="0.3">
      <c r="A58" s="34" t="s">
        <v>200</v>
      </c>
      <c r="B58" s="35" t="s">
        <v>135</v>
      </c>
      <c r="C58" s="37"/>
    </row>
    <row r="59" spans="1:3" x14ac:dyDescent="0.3">
      <c r="A59" s="1" t="s">
        <v>201</v>
      </c>
      <c r="B59" s="11" t="s">
        <v>136</v>
      </c>
      <c r="C59" s="17" t="s">
        <v>16</v>
      </c>
    </row>
    <row r="60" spans="1:3" x14ac:dyDescent="0.3">
      <c r="A60" s="1" t="s">
        <v>202</v>
      </c>
      <c r="B60" s="11" t="s">
        <v>142</v>
      </c>
      <c r="C60" s="17" t="s">
        <v>16</v>
      </c>
    </row>
    <row r="61" spans="1:3" x14ac:dyDescent="0.3">
      <c r="A61" s="1" t="s">
        <v>203</v>
      </c>
      <c r="B61" s="11" t="s">
        <v>137</v>
      </c>
      <c r="C61" s="17" t="s">
        <v>16</v>
      </c>
    </row>
    <row r="62" spans="1:3" x14ac:dyDescent="0.3">
      <c r="A62" s="1" t="s">
        <v>204</v>
      </c>
      <c r="B62" s="11" t="s">
        <v>138</v>
      </c>
      <c r="C62" s="17" t="s">
        <v>16</v>
      </c>
    </row>
    <row r="63" spans="1:3" x14ac:dyDescent="0.3">
      <c r="A63" s="1"/>
      <c r="B63" s="11"/>
    </row>
    <row r="64" spans="1:3" x14ac:dyDescent="0.3">
      <c r="B64" s="2"/>
    </row>
    <row r="65" spans="1:3" s="6" customFormat="1" x14ac:dyDescent="0.3">
      <c r="A65" s="10">
        <v>7</v>
      </c>
      <c r="B65" s="6" t="s">
        <v>208</v>
      </c>
      <c r="C65" s="10"/>
    </row>
    <row r="66" spans="1:3" x14ac:dyDescent="0.3">
      <c r="B66" s="6" t="s">
        <v>12</v>
      </c>
      <c r="C66" s="17" t="s">
        <v>16</v>
      </c>
    </row>
    <row r="67" spans="1:3" x14ac:dyDescent="0.3">
      <c r="B67" s="1" t="s">
        <v>59</v>
      </c>
      <c r="C67" s="17" t="s">
        <v>16</v>
      </c>
    </row>
    <row r="68" spans="1:3" x14ac:dyDescent="0.3">
      <c r="B68" s="1" t="s">
        <v>61</v>
      </c>
      <c r="C68" s="17" t="s">
        <v>16</v>
      </c>
    </row>
    <row r="69" spans="1:3" x14ac:dyDescent="0.3">
      <c r="B69" s="1" t="s">
        <v>60</v>
      </c>
    </row>
    <row r="70" spans="1:3" x14ac:dyDescent="0.3">
      <c r="B70" s="6"/>
    </row>
    <row r="71" spans="1:3" x14ac:dyDescent="0.3">
      <c r="B71" s="6" t="s">
        <v>58</v>
      </c>
    </row>
    <row r="72" spans="1:3" x14ac:dyDescent="0.3">
      <c r="B72" s="12" t="s">
        <v>66</v>
      </c>
    </row>
    <row r="73" spans="1:3" x14ac:dyDescent="0.3">
      <c r="B73" s="12" t="s">
        <v>65</v>
      </c>
    </row>
    <row r="74" spans="1:3" s="32" customFormat="1" x14ac:dyDescent="0.3">
      <c r="A74" s="30"/>
      <c r="B74" s="31" t="s">
        <v>97</v>
      </c>
      <c r="C74" s="33" t="s">
        <v>15</v>
      </c>
    </row>
    <row r="75" spans="1:3" x14ac:dyDescent="0.3">
      <c r="A75" s="17"/>
      <c r="B75" s="2" t="s">
        <v>10</v>
      </c>
      <c r="C75" s="17" t="s">
        <v>16</v>
      </c>
    </row>
    <row r="76" spans="1:3" x14ac:dyDescent="0.3">
      <c r="A76" s="17"/>
      <c r="B76" s="2" t="s">
        <v>20</v>
      </c>
      <c r="C76" s="17" t="s">
        <v>15</v>
      </c>
    </row>
    <row r="77" spans="1:3" x14ac:dyDescent="0.3">
      <c r="A77" s="17"/>
      <c r="B77" s="2" t="s">
        <v>11</v>
      </c>
      <c r="C77" s="17" t="s">
        <v>16</v>
      </c>
    </row>
    <row r="78" spans="1:3" x14ac:dyDescent="0.3">
      <c r="A78" s="17"/>
      <c r="B78" s="2" t="s">
        <v>17</v>
      </c>
      <c r="C78" s="17" t="s">
        <v>15</v>
      </c>
    </row>
    <row r="79" spans="1:3" x14ac:dyDescent="0.3">
      <c r="A79" s="17"/>
      <c r="B79" s="2" t="s">
        <v>19</v>
      </c>
      <c r="C79" s="17" t="s">
        <v>16</v>
      </c>
    </row>
    <row r="80" spans="1:3" x14ac:dyDescent="0.3">
      <c r="A80" s="17"/>
      <c r="B80" s="2" t="s">
        <v>18</v>
      </c>
      <c r="C80" s="17" t="s">
        <v>16</v>
      </c>
    </row>
    <row r="81" spans="1:3" x14ac:dyDescent="0.3">
      <c r="A81" s="17"/>
      <c r="B81" s="2" t="s">
        <v>24</v>
      </c>
      <c r="C81" s="17" t="s">
        <v>16</v>
      </c>
    </row>
    <row r="82" spans="1:3" x14ac:dyDescent="0.3">
      <c r="A82" s="17"/>
      <c r="B82" s="2" t="s">
        <v>21</v>
      </c>
      <c r="C82" s="17" t="s">
        <v>16</v>
      </c>
    </row>
    <row r="83" spans="1:3" x14ac:dyDescent="0.3">
      <c r="A83" s="17"/>
      <c r="B83" s="2" t="s">
        <v>22</v>
      </c>
      <c r="C83" s="17" t="s">
        <v>16</v>
      </c>
    </row>
    <row r="84" spans="1:3" x14ac:dyDescent="0.3">
      <c r="A84" s="17"/>
      <c r="B84" s="2" t="s">
        <v>23</v>
      </c>
      <c r="C84" s="17" t="s">
        <v>16</v>
      </c>
    </row>
    <row r="85" spans="1:3" x14ac:dyDescent="0.3">
      <c r="B85" s="12"/>
    </row>
    <row r="86" spans="1:3" x14ac:dyDescent="0.3">
      <c r="B86" s="6" t="s">
        <v>57</v>
      </c>
    </row>
    <row r="87" spans="1:3" x14ac:dyDescent="0.3">
      <c r="B87" s="12" t="s">
        <v>67</v>
      </c>
    </row>
    <row r="88" spans="1:3" x14ac:dyDescent="0.3">
      <c r="B88" s="12" t="s">
        <v>68</v>
      </c>
    </row>
    <row r="89" spans="1:3" ht="13.95" customHeight="1" x14ac:dyDescent="0.3">
      <c r="B89" s="2" t="s">
        <v>62</v>
      </c>
      <c r="C89" s="17" t="s">
        <v>16</v>
      </c>
    </row>
    <row r="90" spans="1:3" ht="13.95" customHeight="1" x14ac:dyDescent="0.3">
      <c r="B90" s="2" t="s">
        <v>20</v>
      </c>
      <c r="C90" s="17" t="s">
        <v>15</v>
      </c>
    </row>
    <row r="91" spans="1:3" x14ac:dyDescent="0.3">
      <c r="B91" s="2" t="s">
        <v>64</v>
      </c>
      <c r="C91" s="17" t="s">
        <v>15</v>
      </c>
    </row>
    <row r="92" spans="1:3" x14ac:dyDescent="0.3">
      <c r="A92" s="17"/>
      <c r="B92" s="2" t="s">
        <v>18</v>
      </c>
      <c r="C92" s="17" t="s">
        <v>16</v>
      </c>
    </row>
    <row r="93" spans="1:3" x14ac:dyDescent="0.3">
      <c r="B93" s="2" t="s">
        <v>63</v>
      </c>
      <c r="C93" s="17" t="s">
        <v>16</v>
      </c>
    </row>
    <row r="94" spans="1:3" x14ac:dyDescent="0.3">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4"/>
  <sheetViews>
    <sheetView workbookViewId="0">
      <selection activeCell="A74" sqref="A74:XFD74"/>
    </sheetView>
  </sheetViews>
  <sheetFormatPr baseColWidth="10" defaultColWidth="10.6640625" defaultRowHeight="14.4" x14ac:dyDescent="0.3"/>
  <cols>
    <col min="1" max="1" width="12.6640625" customWidth="1"/>
    <col min="2" max="2" width="91.44140625" customWidth="1"/>
    <col min="3" max="3" width="6" style="17" customWidth="1"/>
  </cols>
  <sheetData>
    <row r="2" spans="1:3" x14ac:dyDescent="0.3">
      <c r="A2" t="s">
        <v>0</v>
      </c>
      <c r="B2" t="s">
        <v>2</v>
      </c>
      <c r="C2" s="4" t="s">
        <v>14</v>
      </c>
    </row>
    <row r="3" spans="1:3" s="6" customFormat="1" x14ac:dyDescent="0.3">
      <c r="A3" s="6" t="s">
        <v>5</v>
      </c>
      <c r="B3" s="6" t="s">
        <v>4</v>
      </c>
      <c r="C3" s="10"/>
    </row>
    <row r="4" spans="1:3" s="6" customFormat="1" x14ac:dyDescent="0.3">
      <c r="A4" s="10" t="s">
        <v>1</v>
      </c>
      <c r="B4" s="6" t="s">
        <v>211</v>
      </c>
      <c r="C4" s="10"/>
    </row>
    <row r="5" spans="1:3" x14ac:dyDescent="0.3">
      <c r="A5" s="17"/>
      <c r="B5" t="s">
        <v>212</v>
      </c>
    </row>
    <row r="6" spans="1:3" x14ac:dyDescent="0.3">
      <c r="A6" s="17"/>
      <c r="B6" s="1" t="s">
        <v>8</v>
      </c>
    </row>
    <row r="7" spans="1:3" s="5" customFormat="1" x14ac:dyDescent="0.3">
      <c r="A7" s="15"/>
      <c r="B7" s="16" t="s">
        <v>83</v>
      </c>
      <c r="C7" s="15"/>
    </row>
    <row r="8" spans="1:3" s="5" customFormat="1" x14ac:dyDescent="0.3">
      <c r="A8" s="15"/>
      <c r="B8" s="16" t="s">
        <v>85</v>
      </c>
      <c r="C8" s="15"/>
    </row>
    <row r="9" spans="1:3" s="5" customFormat="1" x14ac:dyDescent="0.3">
      <c r="A9" s="15"/>
      <c r="B9" s="20" t="s">
        <v>86</v>
      </c>
      <c r="C9" s="15"/>
    </row>
    <row r="10" spans="1:3" s="5" customFormat="1" x14ac:dyDescent="0.3">
      <c r="A10" s="15"/>
      <c r="B10" s="20" t="s">
        <v>87</v>
      </c>
      <c r="C10" s="15"/>
    </row>
    <row r="11" spans="1:3" x14ac:dyDescent="0.3">
      <c r="A11" s="17"/>
      <c r="B11" s="2" t="s">
        <v>70</v>
      </c>
      <c r="C11" s="17" t="s">
        <v>15</v>
      </c>
    </row>
    <row r="12" spans="1:3" x14ac:dyDescent="0.3">
      <c r="A12" s="17"/>
      <c r="B12" s="2" t="s">
        <v>88</v>
      </c>
    </row>
    <row r="13" spans="1:3" x14ac:dyDescent="0.3">
      <c r="A13" s="17"/>
      <c r="B13" s="2" t="s">
        <v>69</v>
      </c>
    </row>
    <row r="14" spans="1:3" x14ac:dyDescent="0.3">
      <c r="A14" s="17"/>
      <c r="B14" s="2" t="s">
        <v>13</v>
      </c>
      <c r="C14" s="17" t="s">
        <v>16</v>
      </c>
    </row>
    <row r="15" spans="1:3" s="32" customFormat="1" x14ac:dyDescent="0.3">
      <c r="A15" s="30"/>
      <c r="B15" s="31" t="s">
        <v>97</v>
      </c>
      <c r="C15" s="33" t="s">
        <v>15</v>
      </c>
    </row>
    <row r="16" spans="1:3" x14ac:dyDescent="0.3">
      <c r="A16" s="17"/>
      <c r="B16" s="2" t="s">
        <v>28</v>
      </c>
      <c r="C16" s="17" t="s">
        <v>16</v>
      </c>
    </row>
    <row r="17" spans="1:3" s="5" customFormat="1" x14ac:dyDescent="0.3">
      <c r="A17" s="15"/>
      <c r="B17" s="16" t="s">
        <v>71</v>
      </c>
      <c r="C17" s="15" t="s">
        <v>16</v>
      </c>
    </row>
    <row r="18" spans="1:3" s="5" customFormat="1" x14ac:dyDescent="0.3">
      <c r="A18" s="15"/>
      <c r="B18" s="16" t="s">
        <v>27</v>
      </c>
      <c r="C18" s="15" t="s">
        <v>16</v>
      </c>
    </row>
    <row r="19" spans="1:3" x14ac:dyDescent="0.3">
      <c r="A19" s="17"/>
      <c r="B19" s="2" t="s">
        <v>75</v>
      </c>
      <c r="C19" s="17" t="s">
        <v>15</v>
      </c>
    </row>
    <row r="20" spans="1:3" x14ac:dyDescent="0.3">
      <c r="A20" s="17"/>
      <c r="B20" s="2" t="s">
        <v>11</v>
      </c>
      <c r="C20" s="17" t="s">
        <v>16</v>
      </c>
    </row>
    <row r="21" spans="1:3" x14ac:dyDescent="0.3">
      <c r="A21" s="17"/>
      <c r="B21" s="2" t="s">
        <v>72</v>
      </c>
    </row>
    <row r="22" spans="1:3" s="9" customFormat="1" x14ac:dyDescent="0.3">
      <c r="A22" s="7"/>
      <c r="B22" s="8" t="s">
        <v>73</v>
      </c>
      <c r="C22" s="7"/>
    </row>
    <row r="23" spans="1:3" x14ac:dyDescent="0.3">
      <c r="A23" s="17"/>
      <c r="B23" s="2" t="s">
        <v>17</v>
      </c>
      <c r="C23" s="17" t="s">
        <v>15</v>
      </c>
    </row>
    <row r="24" spans="1:3" x14ac:dyDescent="0.3">
      <c r="A24" s="17"/>
      <c r="B24" s="2" t="s">
        <v>19</v>
      </c>
      <c r="C24" s="17" t="s">
        <v>16</v>
      </c>
    </row>
    <row r="25" spans="1:3" s="5" customFormat="1" x14ac:dyDescent="0.3">
      <c r="A25" s="15"/>
      <c r="B25" s="16" t="s">
        <v>74</v>
      </c>
      <c r="C25" s="15" t="s">
        <v>16</v>
      </c>
    </row>
    <row r="26" spans="1:3" x14ac:dyDescent="0.3">
      <c r="A26" s="17"/>
      <c r="B26" s="2" t="s">
        <v>24</v>
      </c>
      <c r="C26" s="17" t="s">
        <v>16</v>
      </c>
    </row>
    <row r="27" spans="1:3" x14ac:dyDescent="0.3">
      <c r="A27" s="17"/>
      <c r="B27" s="2" t="s">
        <v>18</v>
      </c>
      <c r="C27" s="17" t="s">
        <v>16</v>
      </c>
    </row>
    <row r="28" spans="1:3" x14ac:dyDescent="0.3">
      <c r="A28" s="17"/>
      <c r="B28" s="2" t="s">
        <v>22</v>
      </c>
      <c r="C28" s="17" t="s">
        <v>16</v>
      </c>
    </row>
    <row r="29" spans="1:3" s="5" customFormat="1" x14ac:dyDescent="0.3">
      <c r="A29" s="15"/>
      <c r="B29" s="16" t="s">
        <v>84</v>
      </c>
      <c r="C29" s="15"/>
    </row>
    <row r="30" spans="1:3" x14ac:dyDescent="0.3">
      <c r="A30" s="17"/>
      <c r="B30" s="2" t="s">
        <v>23</v>
      </c>
      <c r="C30" s="17" t="s">
        <v>16</v>
      </c>
    </row>
    <row r="31" spans="1:3" x14ac:dyDescent="0.3">
      <c r="A31" s="17"/>
      <c r="B31" s="2" t="s">
        <v>21</v>
      </c>
      <c r="C31" s="17" t="s">
        <v>16</v>
      </c>
    </row>
    <row r="32" spans="1:3" s="5" customFormat="1" x14ac:dyDescent="0.3">
      <c r="A32" s="15"/>
      <c r="B32" s="16" t="s">
        <v>76</v>
      </c>
      <c r="C32" s="15" t="s">
        <v>15</v>
      </c>
    </row>
    <row r="33" spans="1:3" s="5" customFormat="1" x14ac:dyDescent="0.3">
      <c r="A33" s="15"/>
      <c r="B33" s="16" t="s">
        <v>77</v>
      </c>
      <c r="C33" s="15"/>
    </row>
    <row r="34" spans="1:3" x14ac:dyDescent="0.3">
      <c r="A34" s="17"/>
    </row>
    <row r="35" spans="1:3" s="6" customFormat="1" x14ac:dyDescent="0.3">
      <c r="A35" s="10">
        <v>2</v>
      </c>
      <c r="B35" s="6" t="s">
        <v>209</v>
      </c>
      <c r="C35" s="10"/>
    </row>
    <row r="36" spans="1:3" x14ac:dyDescent="0.3">
      <c r="A36" s="17"/>
      <c r="B36" s="1" t="s">
        <v>25</v>
      </c>
    </row>
    <row r="37" spans="1:3" s="5" customFormat="1" x14ac:dyDescent="0.3">
      <c r="A37" s="15"/>
      <c r="B37" s="16" t="s">
        <v>83</v>
      </c>
      <c r="C37" s="15"/>
    </row>
    <row r="38" spans="1:3" s="5" customFormat="1" x14ac:dyDescent="0.3">
      <c r="A38" s="15"/>
      <c r="B38" s="16" t="s">
        <v>85</v>
      </c>
      <c r="C38" s="15"/>
    </row>
    <row r="39" spans="1:3" s="5" customFormat="1" x14ac:dyDescent="0.3">
      <c r="A39" s="15"/>
      <c r="B39" s="20" t="s">
        <v>86</v>
      </c>
      <c r="C39" s="15"/>
    </row>
    <row r="40" spans="1:3" s="5" customFormat="1" x14ac:dyDescent="0.3">
      <c r="A40" s="15"/>
      <c r="B40" s="20" t="s">
        <v>87</v>
      </c>
      <c r="C40" s="15"/>
    </row>
    <row r="41" spans="1:3" x14ac:dyDescent="0.3">
      <c r="A41" s="17"/>
      <c r="B41" s="2" t="s">
        <v>26</v>
      </c>
      <c r="C41" s="17" t="s">
        <v>15</v>
      </c>
    </row>
    <row r="42" spans="1:3" x14ac:dyDescent="0.3">
      <c r="A42" s="17"/>
      <c r="B42" s="2" t="s">
        <v>88</v>
      </c>
    </row>
    <row r="43" spans="1:3" x14ac:dyDescent="0.3">
      <c r="A43" s="17"/>
      <c r="B43" s="2" t="s">
        <v>69</v>
      </c>
    </row>
    <row r="44" spans="1:3" x14ac:dyDescent="0.3">
      <c r="A44" s="17"/>
      <c r="B44" s="2" t="s">
        <v>78</v>
      </c>
      <c r="C44" s="17" t="s">
        <v>16</v>
      </c>
    </row>
    <row r="45" spans="1:3" x14ac:dyDescent="0.3">
      <c r="A45" s="17"/>
      <c r="B45" s="2" t="s">
        <v>79</v>
      </c>
      <c r="C45" s="17" t="s">
        <v>15</v>
      </c>
    </row>
    <row r="46" spans="1:3" s="32" customFormat="1" x14ac:dyDescent="0.3">
      <c r="A46" s="30"/>
      <c r="B46" s="31" t="s">
        <v>97</v>
      </c>
      <c r="C46" s="33" t="s">
        <v>15</v>
      </c>
    </row>
    <row r="47" spans="1:3" x14ac:dyDescent="0.3">
      <c r="A47" s="17"/>
      <c r="B47" s="2" t="s">
        <v>31</v>
      </c>
      <c r="C47" s="17" t="s">
        <v>15</v>
      </c>
    </row>
    <row r="48" spans="1:3" x14ac:dyDescent="0.3">
      <c r="A48" s="17"/>
      <c r="B48" s="2" t="s">
        <v>30</v>
      </c>
      <c r="C48" s="17" t="s">
        <v>16</v>
      </c>
    </row>
    <row r="49" spans="1:3" s="5" customFormat="1" x14ac:dyDescent="0.3">
      <c r="A49" s="15"/>
      <c r="B49" s="16" t="s">
        <v>29</v>
      </c>
      <c r="C49" s="15" t="s">
        <v>15</v>
      </c>
    </row>
    <row r="50" spans="1:3" s="14" customFormat="1" x14ac:dyDescent="0.3">
      <c r="A50" s="18"/>
      <c r="B50" s="19" t="s">
        <v>33</v>
      </c>
      <c r="C50" s="18" t="s">
        <v>16</v>
      </c>
    </row>
    <row r="51" spans="1:3" s="5" customFormat="1" x14ac:dyDescent="0.3">
      <c r="A51" s="15"/>
      <c r="B51" s="16" t="s">
        <v>81</v>
      </c>
      <c r="C51" s="15"/>
    </row>
    <row r="52" spans="1:3" s="5" customFormat="1" x14ac:dyDescent="0.3">
      <c r="A52" s="15"/>
      <c r="B52" s="16" t="s">
        <v>83</v>
      </c>
      <c r="C52" s="15"/>
    </row>
    <row r="53" spans="1:3" s="5" customFormat="1" x14ac:dyDescent="0.3">
      <c r="A53" s="15"/>
      <c r="B53" s="16" t="s">
        <v>82</v>
      </c>
      <c r="C53" s="15"/>
    </row>
    <row r="54" spans="1:3" x14ac:dyDescent="0.3">
      <c r="A54" s="17"/>
      <c r="B54" s="2" t="s">
        <v>80</v>
      </c>
      <c r="C54" s="17" t="s">
        <v>16</v>
      </c>
    </row>
    <row r="55" spans="1:3" x14ac:dyDescent="0.3">
      <c r="A55" s="17"/>
      <c r="B55" s="2" t="s">
        <v>32</v>
      </c>
      <c r="C55" s="17" t="s">
        <v>16</v>
      </c>
    </row>
    <row r="56" spans="1:3" x14ac:dyDescent="0.3">
      <c r="A56" s="17"/>
      <c r="B56" s="2" t="s">
        <v>27</v>
      </c>
      <c r="C56" s="17" t="s">
        <v>16</v>
      </c>
    </row>
    <row r="57" spans="1:3" x14ac:dyDescent="0.3">
      <c r="A57" s="17"/>
    </row>
    <row r="58" spans="1:3" s="6" customFormat="1" x14ac:dyDescent="0.3">
      <c r="A58" s="10">
        <v>4</v>
      </c>
      <c r="B58" s="6" t="s">
        <v>3</v>
      </c>
      <c r="C58" s="10"/>
    </row>
    <row r="59" spans="1:3" x14ac:dyDescent="0.3">
      <c r="A59" s="17"/>
      <c r="B59" s="12" t="s">
        <v>49</v>
      </c>
    </row>
    <row r="60" spans="1:3" x14ac:dyDescent="0.3">
      <c r="A60" s="17"/>
      <c r="B60" s="2" t="s">
        <v>9</v>
      </c>
      <c r="C60" s="17" t="s">
        <v>15</v>
      </c>
    </row>
    <row r="61" spans="1:3" x14ac:dyDescent="0.3">
      <c r="A61" s="17"/>
      <c r="B61" s="2" t="s">
        <v>50</v>
      </c>
      <c r="C61" s="17" t="s">
        <v>16</v>
      </c>
    </row>
    <row r="62" spans="1:3" s="32" customFormat="1" x14ac:dyDescent="0.3">
      <c r="A62" s="30"/>
      <c r="B62" s="31" t="s">
        <v>97</v>
      </c>
      <c r="C62" s="33" t="s">
        <v>15</v>
      </c>
    </row>
    <row r="63" spans="1:3" x14ac:dyDescent="0.3">
      <c r="A63" s="17"/>
      <c r="B63" s="2" t="s">
        <v>51</v>
      </c>
      <c r="C63" s="17" t="s">
        <v>15</v>
      </c>
    </row>
    <row r="64" spans="1:3" x14ac:dyDescent="0.3">
      <c r="A64" s="17"/>
      <c r="B64" s="2" t="s">
        <v>52</v>
      </c>
      <c r="C64" s="17" t="s">
        <v>53</v>
      </c>
    </row>
    <row r="65" spans="1:3" x14ac:dyDescent="0.3">
      <c r="A65" s="17"/>
      <c r="B65" s="2" t="s">
        <v>54</v>
      </c>
      <c r="C65" s="17" t="s">
        <v>15</v>
      </c>
    </row>
    <row r="66" spans="1:3" x14ac:dyDescent="0.3">
      <c r="A66" s="17"/>
      <c r="B66" s="2" t="s">
        <v>55</v>
      </c>
      <c r="C66" s="17" t="s">
        <v>34</v>
      </c>
    </row>
    <row r="67" spans="1:3" x14ac:dyDescent="0.3">
      <c r="A67" s="17"/>
      <c r="B67" s="2" t="s">
        <v>210</v>
      </c>
      <c r="C67" s="17" t="s">
        <v>16</v>
      </c>
    </row>
    <row r="68" spans="1:3" x14ac:dyDescent="0.3">
      <c r="A68" s="17"/>
    </row>
    <row r="69" spans="1:3" x14ac:dyDescent="0.3">
      <c r="A69" s="17"/>
      <c r="B69" s="2"/>
    </row>
    <row r="70" spans="1:3" x14ac:dyDescent="0.3">
      <c r="A70" s="17"/>
      <c r="B70" s="13" t="s">
        <v>56</v>
      </c>
    </row>
    <row r="71" spans="1:3" s="5" customFormat="1" x14ac:dyDescent="0.3">
      <c r="A71" s="15"/>
      <c r="B71" s="16" t="s">
        <v>83</v>
      </c>
      <c r="C71" s="15" t="s">
        <v>139</v>
      </c>
    </row>
    <row r="72" spans="1:3" s="5" customFormat="1" x14ac:dyDescent="0.3">
      <c r="A72" s="15"/>
      <c r="B72" s="16" t="s">
        <v>85</v>
      </c>
      <c r="C72" s="15" t="s">
        <v>15</v>
      </c>
    </row>
    <row r="73" spans="1:3" s="5" customFormat="1" x14ac:dyDescent="0.3">
      <c r="A73" s="15"/>
      <c r="B73" s="20" t="s">
        <v>86</v>
      </c>
      <c r="C73" s="15" t="s">
        <v>15</v>
      </c>
    </row>
    <row r="74" spans="1:3" s="5" customFormat="1" x14ac:dyDescent="0.3">
      <c r="A74" s="15"/>
      <c r="B74" s="20" t="s">
        <v>87</v>
      </c>
      <c r="C74" s="15" t="s">
        <v>15</v>
      </c>
    </row>
    <row r="75" spans="1:3" s="32" customFormat="1" x14ac:dyDescent="0.3">
      <c r="A75" s="30"/>
      <c r="B75" s="31" t="s">
        <v>97</v>
      </c>
      <c r="C75" s="33" t="s">
        <v>15</v>
      </c>
    </row>
    <row r="76" spans="1:3" x14ac:dyDescent="0.3">
      <c r="A76" s="17"/>
      <c r="B76" s="2" t="s">
        <v>41</v>
      </c>
      <c r="C76" s="17" t="s">
        <v>16</v>
      </c>
    </row>
    <row r="77" spans="1:3" x14ac:dyDescent="0.3">
      <c r="A77" s="17"/>
      <c r="B77" s="2" t="s">
        <v>42</v>
      </c>
    </row>
    <row r="78" spans="1:3" x14ac:dyDescent="0.3">
      <c r="A78" s="17"/>
      <c r="B78" s="2" t="s">
        <v>43</v>
      </c>
    </row>
    <row r="79" spans="1:3" x14ac:dyDescent="0.3">
      <c r="A79" s="17"/>
      <c r="B79" s="2" t="s">
        <v>44</v>
      </c>
    </row>
    <row r="80" spans="1:3" x14ac:dyDescent="0.3">
      <c r="A80" s="17"/>
      <c r="B80" s="2" t="s">
        <v>45</v>
      </c>
    </row>
    <row r="81" spans="1:3" x14ac:dyDescent="0.3">
      <c r="A81" s="17"/>
      <c r="B81" s="2" t="s">
        <v>46</v>
      </c>
    </row>
    <row r="82" spans="1:3" x14ac:dyDescent="0.3">
      <c r="A82" s="17"/>
      <c r="B82" s="11" t="s">
        <v>47</v>
      </c>
    </row>
    <row r="83" spans="1:3" x14ac:dyDescent="0.3">
      <c r="A83" s="17"/>
      <c r="B83" s="11" t="s">
        <v>89</v>
      </c>
    </row>
    <row r="84" spans="1:3" x14ac:dyDescent="0.3">
      <c r="A84" s="17"/>
      <c r="B84" s="11" t="s">
        <v>48</v>
      </c>
    </row>
    <row r="85" spans="1:3" x14ac:dyDescent="0.3">
      <c r="A85" s="17"/>
      <c r="B85" s="2"/>
    </row>
    <row r="86" spans="1:3" x14ac:dyDescent="0.3">
      <c r="A86" s="17"/>
      <c r="B86" s="12" t="s">
        <v>35</v>
      </c>
    </row>
    <row r="87" spans="1:3" x14ac:dyDescent="0.3">
      <c r="A87" s="17"/>
      <c r="B87" s="2" t="s">
        <v>28</v>
      </c>
      <c r="C87" s="17" t="s">
        <v>16</v>
      </c>
    </row>
    <row r="88" spans="1:3" x14ac:dyDescent="0.3">
      <c r="A88" s="17"/>
      <c r="B88" s="2" t="s">
        <v>20</v>
      </c>
      <c r="C88" s="17" t="s">
        <v>15</v>
      </c>
    </row>
    <row r="89" spans="1:3" x14ac:dyDescent="0.3">
      <c r="A89" s="17"/>
      <c r="B89" s="2" t="s">
        <v>11</v>
      </c>
      <c r="C89" s="17" t="s">
        <v>16</v>
      </c>
    </row>
    <row r="90" spans="1:3" s="32" customFormat="1" x14ac:dyDescent="0.3">
      <c r="A90" s="30"/>
      <c r="B90" s="31" t="s">
        <v>97</v>
      </c>
      <c r="C90" s="33" t="s">
        <v>15</v>
      </c>
    </row>
    <row r="91" spans="1:3" x14ac:dyDescent="0.3">
      <c r="A91" s="17"/>
      <c r="B91" s="2" t="s">
        <v>17</v>
      </c>
      <c r="C91" s="17" t="s">
        <v>15</v>
      </c>
    </row>
    <row r="92" spans="1:3" x14ac:dyDescent="0.3">
      <c r="A92" s="17"/>
      <c r="B92" s="2" t="s">
        <v>19</v>
      </c>
      <c r="C92" s="17" t="s">
        <v>16</v>
      </c>
    </row>
    <row r="93" spans="1:3" x14ac:dyDescent="0.3">
      <c r="A93" s="17"/>
      <c r="B93" s="2" t="s">
        <v>18</v>
      </c>
      <c r="C93" s="17" t="s">
        <v>16</v>
      </c>
    </row>
    <row r="94" spans="1:3" x14ac:dyDescent="0.3">
      <c r="A94" s="17"/>
      <c r="B94" s="2" t="s">
        <v>24</v>
      </c>
      <c r="C94" s="17" t="s">
        <v>16</v>
      </c>
    </row>
    <row r="95" spans="1:3" x14ac:dyDescent="0.3">
      <c r="A95" s="17"/>
      <c r="B95" s="2" t="s">
        <v>36</v>
      </c>
      <c r="C95" s="17" t="s">
        <v>16</v>
      </c>
    </row>
    <row r="96" spans="1:3" x14ac:dyDescent="0.3">
      <c r="A96" s="17"/>
      <c r="B96" s="2" t="s">
        <v>22</v>
      </c>
      <c r="C96" s="17" t="s">
        <v>16</v>
      </c>
    </row>
    <row r="97" spans="1:3" x14ac:dyDescent="0.3">
      <c r="A97" s="17"/>
      <c r="B97" s="2" t="s">
        <v>23</v>
      </c>
      <c r="C97" s="17" t="s">
        <v>16</v>
      </c>
    </row>
    <row r="98" spans="1:3" x14ac:dyDescent="0.3">
      <c r="A98" s="17"/>
      <c r="B98" s="2"/>
    </row>
    <row r="99" spans="1:3" x14ac:dyDescent="0.3">
      <c r="A99" s="17"/>
      <c r="B99" s="13" t="s">
        <v>39</v>
      </c>
    </row>
    <row r="100" spans="1:3" x14ac:dyDescent="0.3">
      <c r="A100" s="17"/>
      <c r="B100" s="2" t="e">
        <f>CONCATENATE("Desbroce y limpieza lado izquierdo (ancho de cauce promedio = ",ROUNDUP(#REF!,0),"m)")</f>
        <v>#REF!</v>
      </c>
      <c r="C100" s="17" t="s">
        <v>15</v>
      </c>
    </row>
    <row r="101" spans="1:3" x14ac:dyDescent="0.3">
      <c r="A101" s="17"/>
      <c r="B101" s="2" t="s">
        <v>38</v>
      </c>
      <c r="C101" s="17" t="s">
        <v>16</v>
      </c>
    </row>
    <row r="102" spans="1:3" x14ac:dyDescent="0.3">
      <c r="A102" s="17"/>
      <c r="B102" s="2" t="s">
        <v>37</v>
      </c>
      <c r="C102" s="17" t="s">
        <v>16</v>
      </c>
    </row>
    <row r="103" spans="1:3" x14ac:dyDescent="0.3">
      <c r="A103" s="17"/>
      <c r="B103" s="2" t="s">
        <v>40</v>
      </c>
      <c r="C103" s="17" t="s">
        <v>15</v>
      </c>
    </row>
    <row r="104" spans="1:3" x14ac:dyDescent="0.3">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FD024-0AE7-4920-A4CB-8073CF972647}">
  <sheetPr>
    <pageSetUpPr fitToPage="1"/>
  </sheetPr>
  <dimension ref="A1:N34"/>
  <sheetViews>
    <sheetView showGridLines="0" tabSelected="1" zoomScale="85" zoomScaleNormal="85" zoomScaleSheetLayoutView="85" workbookViewId="0">
      <selection activeCell="K12" sqref="K12"/>
    </sheetView>
  </sheetViews>
  <sheetFormatPr baseColWidth="10" defaultColWidth="10.6640625" defaultRowHeight="14.4" x14ac:dyDescent="0.3"/>
  <cols>
    <col min="1" max="1" width="2.5546875" customWidth="1"/>
    <col min="2" max="2" width="18.77734375" bestFit="1" customWidth="1"/>
    <col min="3" max="3" width="15" bestFit="1" customWidth="1"/>
    <col min="4" max="4" width="22.88671875" style="17" bestFit="1" customWidth="1"/>
    <col min="5" max="5" width="11.109375" style="17" customWidth="1"/>
    <col min="6" max="6" width="14.109375" style="54" customWidth="1"/>
    <col min="7" max="7" width="11.77734375" bestFit="1" customWidth="1"/>
    <col min="8" max="8" width="11.77734375" customWidth="1"/>
    <col min="9" max="9" width="15.44140625" customWidth="1"/>
    <col min="10" max="10" width="22.6640625" bestFit="1" customWidth="1"/>
  </cols>
  <sheetData>
    <row r="1" spans="1:14" ht="10.199999999999999" customHeight="1" x14ac:dyDescent="0.3">
      <c r="F1" s="52"/>
    </row>
    <row r="2" spans="1:14" s="42" customFormat="1" ht="13.2" customHeight="1" x14ac:dyDescent="0.3">
      <c r="B2" s="90"/>
      <c r="C2" s="93" t="s">
        <v>215</v>
      </c>
      <c r="D2" s="94"/>
      <c r="E2" s="94"/>
      <c r="F2" s="94"/>
      <c r="G2" s="94"/>
      <c r="H2" s="66"/>
      <c r="I2" s="97" t="s">
        <v>221</v>
      </c>
      <c r="J2" s="98"/>
      <c r="K2" s="45"/>
      <c r="L2" s="45"/>
      <c r="M2" s="45"/>
      <c r="N2" s="45"/>
    </row>
    <row r="3" spans="1:14" s="42" customFormat="1" ht="13.2" customHeight="1" x14ac:dyDescent="0.3">
      <c r="B3" s="91"/>
      <c r="C3" s="95"/>
      <c r="D3" s="96"/>
      <c r="E3" s="96"/>
      <c r="F3" s="96"/>
      <c r="G3" s="96"/>
      <c r="H3" s="67"/>
      <c r="I3" s="99" t="s">
        <v>214</v>
      </c>
      <c r="J3" s="100"/>
      <c r="K3" s="45"/>
      <c r="L3" s="45"/>
      <c r="M3" s="45"/>
      <c r="N3" s="45"/>
    </row>
    <row r="4" spans="1:14" s="42" customFormat="1" ht="17.7" customHeight="1" x14ac:dyDescent="0.3">
      <c r="B4" s="91"/>
      <c r="C4" s="101" t="s">
        <v>222</v>
      </c>
      <c r="D4" s="102"/>
      <c r="E4" s="102"/>
      <c r="F4" s="102"/>
      <c r="G4" s="102"/>
      <c r="H4" s="68"/>
      <c r="I4" s="105" t="s">
        <v>227</v>
      </c>
      <c r="J4" s="106"/>
      <c r="K4" s="45"/>
      <c r="L4" s="45"/>
      <c r="M4" s="45"/>
      <c r="N4" s="45"/>
    </row>
    <row r="5" spans="1:14" s="42" customFormat="1" ht="12.45" customHeight="1" x14ac:dyDescent="0.3">
      <c r="B5" s="92"/>
      <c r="C5" s="103"/>
      <c r="D5" s="104"/>
      <c r="E5" s="104"/>
      <c r="F5" s="104"/>
      <c r="G5" s="104"/>
      <c r="H5" s="69"/>
      <c r="I5" s="107" t="s">
        <v>220</v>
      </c>
      <c r="J5" s="108"/>
    </row>
    <row r="6" spans="1:14" s="42" customFormat="1" ht="13.2" x14ac:dyDescent="0.3">
      <c r="B6" s="86"/>
      <c r="C6" s="86"/>
      <c r="D6" s="86"/>
      <c r="E6" s="86"/>
      <c r="F6" s="86"/>
      <c r="G6" s="86"/>
      <c r="H6" s="65"/>
      <c r="I6" s="46"/>
      <c r="J6" s="46"/>
      <c r="K6" s="46"/>
      <c r="L6" s="46"/>
      <c r="M6" s="46"/>
      <c r="N6" s="46"/>
    </row>
    <row r="7" spans="1:14" s="42" customFormat="1" x14ac:dyDescent="0.3">
      <c r="B7" s="51" t="s">
        <v>213</v>
      </c>
      <c r="C7" s="87" t="s">
        <v>223</v>
      </c>
      <c r="D7" s="87"/>
      <c r="E7" s="87"/>
      <c r="F7" s="87"/>
      <c r="G7" s="87"/>
      <c r="H7" s="87"/>
      <c r="I7" s="87"/>
      <c r="J7" s="87"/>
    </row>
    <row r="8" spans="1:14" s="42" customFormat="1" x14ac:dyDescent="0.3">
      <c r="B8" s="51" t="s">
        <v>219</v>
      </c>
      <c r="C8" s="48" t="s">
        <v>224</v>
      </c>
      <c r="D8" s="55"/>
      <c r="E8" s="55"/>
      <c r="F8" s="53"/>
      <c r="G8" s="49"/>
      <c r="H8" s="49"/>
    </row>
    <row r="9" spans="1:14" s="42" customFormat="1" x14ac:dyDescent="0.3">
      <c r="B9" t="s">
        <v>216</v>
      </c>
      <c r="C9" s="48" t="s">
        <v>225</v>
      </c>
      <c r="D9" s="50"/>
      <c r="E9" s="50"/>
      <c r="F9" s="53"/>
      <c r="G9" s="49"/>
      <c r="H9" s="49"/>
    </row>
    <row r="10" spans="1:14" s="43" customFormat="1" ht="13.2" customHeight="1" x14ac:dyDescent="0.3">
      <c r="B10" s="88" t="s">
        <v>217</v>
      </c>
      <c r="C10" s="87" t="s">
        <v>251</v>
      </c>
      <c r="D10" s="87"/>
      <c r="E10" s="87"/>
      <c r="F10" s="87"/>
      <c r="G10" s="87"/>
      <c r="H10" s="87"/>
      <c r="I10" s="87"/>
    </row>
    <row r="11" spans="1:14" s="43" customFormat="1" ht="13.2" customHeight="1" x14ac:dyDescent="0.3">
      <c r="B11" s="88"/>
      <c r="C11" s="87"/>
      <c r="D11" s="87"/>
      <c r="E11" s="87"/>
      <c r="F11" s="87"/>
      <c r="G11" s="87"/>
      <c r="H11" s="87"/>
      <c r="I11" s="87"/>
    </row>
    <row r="12" spans="1:14" s="44" customFormat="1" x14ac:dyDescent="0.3">
      <c r="A12"/>
      <c r="B12" s="51" t="s">
        <v>218</v>
      </c>
      <c r="C12" s="87" t="s">
        <v>252</v>
      </c>
      <c r="D12" s="87"/>
      <c r="E12" s="87"/>
      <c r="F12" s="87"/>
      <c r="G12" s="87"/>
      <c r="H12" s="87"/>
      <c r="I12" s="87"/>
      <c r="J12" s="74"/>
    </row>
    <row r="13" spans="1:14" s="44" customFormat="1" ht="15" customHeight="1" x14ac:dyDescent="0.3">
      <c r="A13"/>
      <c r="B13" s="89"/>
      <c r="C13" s="89"/>
      <c r="D13" s="89"/>
      <c r="E13" s="89"/>
      <c r="F13" s="89"/>
      <c r="G13" s="89"/>
      <c r="H13" s="55"/>
      <c r="I13" s="47"/>
      <c r="J13" s="47"/>
      <c r="K13" s="47"/>
      <c r="L13" s="47"/>
      <c r="M13" s="47"/>
      <c r="N13" s="47"/>
    </row>
    <row r="14" spans="1:14" x14ac:dyDescent="0.3">
      <c r="D14" s="77" t="s">
        <v>241</v>
      </c>
      <c r="E14" s="77"/>
      <c r="F14" s="77"/>
      <c r="G14" s="77"/>
      <c r="H14" s="77"/>
    </row>
    <row r="15" spans="1:14" ht="24" x14ac:dyDescent="0.3">
      <c r="B15" s="56" t="s">
        <v>229</v>
      </c>
      <c r="C15" s="56" t="s">
        <v>228</v>
      </c>
      <c r="D15" s="57" t="s">
        <v>226</v>
      </c>
      <c r="E15" s="57" t="s">
        <v>243</v>
      </c>
      <c r="F15" s="57" t="s">
        <v>244</v>
      </c>
      <c r="G15" s="56" t="s">
        <v>230</v>
      </c>
      <c r="H15" s="57" t="s">
        <v>248</v>
      </c>
      <c r="I15" s="57" t="s">
        <v>249</v>
      </c>
      <c r="J15" s="57" t="s">
        <v>239</v>
      </c>
    </row>
    <row r="16" spans="1:14" x14ac:dyDescent="0.3">
      <c r="B16" s="62">
        <v>1</v>
      </c>
      <c r="C16" s="63" t="s">
        <v>231</v>
      </c>
      <c r="D16" s="58" t="s">
        <v>232</v>
      </c>
      <c r="E16" s="62">
        <v>32</v>
      </c>
      <c r="F16" s="59">
        <v>19</v>
      </c>
      <c r="G16" s="62" t="s">
        <v>233</v>
      </c>
      <c r="H16" s="62">
        <v>30</v>
      </c>
      <c r="I16" s="72"/>
      <c r="J16" s="71">
        <f>+E16*F16*H16*I16</f>
        <v>0</v>
      </c>
    </row>
    <row r="17" spans="2:10" x14ac:dyDescent="0.3">
      <c r="B17" s="62">
        <v>2</v>
      </c>
      <c r="C17" s="64" t="s">
        <v>231</v>
      </c>
      <c r="D17" s="58" t="s">
        <v>232</v>
      </c>
      <c r="E17" s="62">
        <v>14</v>
      </c>
      <c r="F17" s="59">
        <v>19</v>
      </c>
      <c r="G17" s="62" t="s">
        <v>234</v>
      </c>
      <c r="H17" s="62">
        <v>30</v>
      </c>
      <c r="I17" s="72"/>
      <c r="J17" s="71">
        <f t="shared" ref="J17:J18" si="0">+E17*F17*H17*I17</f>
        <v>0</v>
      </c>
    </row>
    <row r="18" spans="2:10" x14ac:dyDescent="0.3">
      <c r="B18" s="62">
        <v>3</v>
      </c>
      <c r="C18" s="75" t="s">
        <v>235</v>
      </c>
      <c r="D18" s="58" t="s">
        <v>232</v>
      </c>
      <c r="E18" s="62">
        <v>16</v>
      </c>
      <c r="F18" s="59">
        <v>19</v>
      </c>
      <c r="G18" s="62" t="s">
        <v>233</v>
      </c>
      <c r="H18" s="62">
        <v>30</v>
      </c>
      <c r="I18" s="72"/>
      <c r="J18" s="71">
        <f t="shared" si="0"/>
        <v>0</v>
      </c>
    </row>
    <row r="19" spans="2:10" x14ac:dyDescent="0.3">
      <c r="B19" s="60"/>
      <c r="C19" s="60"/>
      <c r="D19" s="60"/>
      <c r="E19" s="60"/>
      <c r="F19" s="60"/>
      <c r="G19" s="60"/>
      <c r="H19" s="60"/>
      <c r="I19" s="61" t="s">
        <v>236</v>
      </c>
      <c r="J19" s="71">
        <f>+SUM(J16:J18)</f>
        <v>0</v>
      </c>
    </row>
    <row r="20" spans="2:10" x14ac:dyDescent="0.3">
      <c r="B20" s="60"/>
      <c r="C20" s="60"/>
      <c r="D20" s="60"/>
      <c r="E20" s="60"/>
      <c r="F20" s="60"/>
      <c r="G20" s="60"/>
      <c r="H20" s="60"/>
      <c r="I20" s="61" t="s">
        <v>237</v>
      </c>
      <c r="J20" s="58"/>
    </row>
    <row r="21" spans="2:10" x14ac:dyDescent="0.3">
      <c r="B21" s="60"/>
      <c r="C21" s="60"/>
      <c r="D21" s="60"/>
      <c r="E21" s="60"/>
      <c r="F21" s="60"/>
      <c r="G21" s="60"/>
      <c r="H21" s="60"/>
      <c r="I21" s="61" t="s">
        <v>238</v>
      </c>
      <c r="J21" s="58"/>
    </row>
    <row r="22" spans="2:10" x14ac:dyDescent="0.3">
      <c r="D22"/>
      <c r="E22"/>
      <c r="F22"/>
    </row>
    <row r="23" spans="2:10" x14ac:dyDescent="0.3">
      <c r="D23" s="77" t="s">
        <v>242</v>
      </c>
      <c r="E23" s="77"/>
      <c r="F23" s="77"/>
      <c r="G23" s="77"/>
      <c r="H23" s="77"/>
    </row>
    <row r="24" spans="2:10" ht="40.200000000000003" customHeight="1" x14ac:dyDescent="0.3">
      <c r="B24" s="78" t="s">
        <v>229</v>
      </c>
      <c r="C24" s="79"/>
      <c r="D24" s="80" t="s">
        <v>226</v>
      </c>
      <c r="E24" s="81"/>
      <c r="F24" s="70" t="s">
        <v>247</v>
      </c>
      <c r="G24" s="78" t="s">
        <v>244</v>
      </c>
      <c r="H24" s="79"/>
      <c r="I24" s="57" t="s">
        <v>245</v>
      </c>
      <c r="J24" s="57" t="s">
        <v>238</v>
      </c>
    </row>
    <row r="25" spans="2:10" ht="23.4" customHeight="1" x14ac:dyDescent="0.3">
      <c r="B25" s="82">
        <v>1</v>
      </c>
      <c r="C25" s="83"/>
      <c r="D25" s="84" t="s">
        <v>240</v>
      </c>
      <c r="E25" s="85"/>
      <c r="F25" s="62">
        <v>600</v>
      </c>
      <c r="G25" s="82">
        <v>19</v>
      </c>
      <c r="H25" s="83"/>
      <c r="I25" s="73"/>
      <c r="J25" s="71">
        <f>+F25*G25*I25</f>
        <v>0</v>
      </c>
    </row>
    <row r="26" spans="2:10" x14ac:dyDescent="0.3">
      <c r="B26" s="60"/>
      <c r="C26" s="60"/>
      <c r="D26" s="60"/>
      <c r="E26" s="60"/>
      <c r="F26" s="60"/>
      <c r="G26" s="60"/>
      <c r="H26" s="60"/>
      <c r="I26" s="61" t="s">
        <v>236</v>
      </c>
      <c r="J26" s="58"/>
    </row>
    <row r="27" spans="2:10" x14ac:dyDescent="0.3">
      <c r="B27" s="60"/>
      <c r="C27" s="60"/>
      <c r="D27" s="60"/>
      <c r="E27" s="60"/>
      <c r="F27" s="60"/>
      <c r="G27" s="60"/>
      <c r="H27" s="60"/>
      <c r="I27" s="61" t="s">
        <v>237</v>
      </c>
      <c r="J27" s="58"/>
    </row>
    <row r="28" spans="2:10" x14ac:dyDescent="0.3">
      <c r="B28" s="60"/>
      <c r="C28" s="60"/>
      <c r="D28" s="60"/>
      <c r="E28" s="60"/>
      <c r="F28" s="60"/>
      <c r="G28" s="60"/>
      <c r="H28" s="60"/>
      <c r="I28" s="61" t="s">
        <v>238</v>
      </c>
      <c r="J28" s="58"/>
    </row>
    <row r="30" spans="2:10" x14ac:dyDescent="0.3">
      <c r="D30" s="110" t="s">
        <v>250</v>
      </c>
      <c r="E30" s="110"/>
      <c r="F30" s="110"/>
      <c r="G30" s="110"/>
      <c r="H30" s="110"/>
      <c r="J30" s="109">
        <f>+J26+J19</f>
        <v>0</v>
      </c>
    </row>
    <row r="32" spans="2:10" x14ac:dyDescent="0.3">
      <c r="B32" s="76" t="s">
        <v>246</v>
      </c>
      <c r="C32" s="76"/>
      <c r="D32" s="76"/>
      <c r="E32" s="76"/>
      <c r="F32" s="76"/>
      <c r="G32" s="76"/>
      <c r="H32" s="76"/>
      <c r="I32" s="76"/>
      <c r="J32" s="76"/>
    </row>
    <row r="33" spans="2:10" x14ac:dyDescent="0.3">
      <c r="B33" s="76"/>
      <c r="C33" s="76"/>
      <c r="D33" s="76"/>
      <c r="E33" s="76"/>
      <c r="F33" s="76"/>
      <c r="G33" s="76"/>
      <c r="H33" s="76"/>
      <c r="I33" s="76"/>
      <c r="J33" s="76"/>
    </row>
    <row r="34" spans="2:10" x14ac:dyDescent="0.3">
      <c r="B34" s="76"/>
      <c r="C34" s="76"/>
      <c r="D34" s="76"/>
      <c r="E34" s="76"/>
      <c r="F34" s="76"/>
      <c r="G34" s="76"/>
      <c r="H34" s="76"/>
      <c r="I34" s="76"/>
      <c r="J34" s="76"/>
    </row>
  </sheetData>
  <mergeCells count="23">
    <mergeCell ref="B13:G13"/>
    <mergeCell ref="B2:B5"/>
    <mergeCell ref="C2:G3"/>
    <mergeCell ref="I2:J2"/>
    <mergeCell ref="I3:J3"/>
    <mergeCell ref="C4:G5"/>
    <mergeCell ref="I4:J4"/>
    <mergeCell ref="I5:J5"/>
    <mergeCell ref="C10:I11"/>
    <mergeCell ref="C12:I12"/>
    <mergeCell ref="B6:G6"/>
    <mergeCell ref="C7:J7"/>
    <mergeCell ref="B10:B11"/>
    <mergeCell ref="B32:J34"/>
    <mergeCell ref="D14:H14"/>
    <mergeCell ref="D23:H23"/>
    <mergeCell ref="B24:C24"/>
    <mergeCell ref="D24:E24"/>
    <mergeCell ref="G24:H24"/>
    <mergeCell ref="B25:C25"/>
    <mergeCell ref="D25:E25"/>
    <mergeCell ref="G25:H25"/>
    <mergeCell ref="D30:H30"/>
  </mergeCells>
  <printOptions horizontalCentered="1"/>
  <pageMargins left="0.70866141732283472" right="0.70866141732283472" top="0.74803149606299213" bottom="0.74803149606299213" header="0.31496062992125984" footer="0.31496062992125984"/>
  <pageSetup paperSize="9" scale="6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7E9547-D9E0-47A2-8CC9-E2F90EEFD721}">
  <ds:schemaRefs>
    <ds:schemaRef ds:uri="http://purl.org/dc/dcmitype/"/>
    <ds:schemaRef ds:uri="http://purl.org/dc/elements/1.1/"/>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524bacae-b4f4-4118-b011-20ae099d2214"/>
    <ds:schemaRef ds:uri="ca1ac69b-0982-4815-a740-f602279a80ba"/>
  </ds:schemaRefs>
</ds:datastoreItem>
</file>

<file path=customXml/itemProps2.xml><?xml version="1.0" encoding="utf-8"?>
<ds:datastoreItem xmlns:ds="http://schemas.openxmlformats.org/officeDocument/2006/customXml" ds:itemID="{0ECF3E0B-A745-445A-8151-74AAA12F1860}">
  <ds:schemaRefs>
    <ds:schemaRef ds:uri="http://schemas.microsoft.com/sharepoint/v3/contenttype/forms"/>
  </ds:schemaRefs>
</ds:datastoreItem>
</file>

<file path=customXml/itemProps3.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 (2)</vt:lpstr>
      <vt:lpstr>'Costo Directo (2)'!Área_de_impresión</vt:lpstr>
      <vt:lpstr>'Costo Directo (2)'!Print_Area</vt:lpstr>
      <vt:lpstr>'Costo Directo (2)'!Print_Titles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Carlos Alejandro Lescano Zavala</cp:lastModifiedBy>
  <cp:lastPrinted>2024-02-29T01:41:15Z</cp:lastPrinted>
  <dcterms:created xsi:type="dcterms:W3CDTF">2021-10-13T22:24:50Z</dcterms:created>
  <dcterms:modified xsi:type="dcterms:W3CDTF">2025-05-15T21:12:58Z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